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\AppData\Local\Temp\Rar$DIa1616.37935\"/>
    </mc:Choice>
  </mc:AlternateContent>
  <xr:revisionPtr revIDLastSave="0" documentId="13_ncr:1_{8201550C-4B35-44E5-9F5C-9BE128D439C4}" xr6:coauthVersionLast="47" xr6:coauthVersionMax="47" xr10:uidLastSave="{00000000-0000-0000-0000-000000000000}"/>
  <bookViews>
    <workbookView xWindow="-120" yWindow="-120" windowWidth="24240" windowHeight="13140" firstSheet="3" activeTab="6" xr2:uid="{00000000-000D-0000-FFFF-FFFF00000000}"/>
  </bookViews>
  <sheets>
    <sheet name="01收支预算总表" sheetId="4" r:id="rId1"/>
    <sheet name="02收入预算总表" sheetId="13" r:id="rId2"/>
    <sheet name="03支出预算总表" sheetId="6" r:id="rId3"/>
    <sheet name="04财政拨款收支总体情况表" sheetId="7" r:id="rId4"/>
    <sheet name="05一般公共预算支出情况表" sheetId="8" r:id="rId5"/>
    <sheet name="06支出经济分类汇总表" sheetId="9" r:id="rId6"/>
    <sheet name="07一般公共预算“三公”经费支出情况表" sheetId="14" r:id="rId7"/>
    <sheet name="08政府性基金支出情况表" sheetId="11" r:id="rId8"/>
    <sheet name="09国有资本经营" sheetId="15" r:id="rId9"/>
  </sheets>
  <definedNames>
    <definedName name="_xlnm.Print_Area" localSheetId="0">'01收支预算总表'!$A$1:$P$23</definedName>
    <definedName name="_xlnm.Print_Area" localSheetId="1">'02收入预算总表'!$A$1:$O$20</definedName>
    <definedName name="_xlnm.Print_Area" localSheetId="2">'03支出预算总表'!$A$1:$J$19</definedName>
    <definedName name="_xlnm.Print_Area" localSheetId="3">'04财政拨款收支总体情况表'!$A$1:$M$27</definedName>
    <definedName name="_xlnm.Print_Area" localSheetId="4">'05一般公共预算支出情况表'!$A$1:$J$18</definedName>
    <definedName name="_xlnm.Print_Area" localSheetId="5">'06支出经济分类汇总表'!$A$1:$K$30</definedName>
    <definedName name="_xlnm.Print_Area" localSheetId="6">'07一般公共预算“三公”经费支出情况表'!$A$1:$B$11</definedName>
    <definedName name="_xlnm.Print_Area" localSheetId="7">'08政府性基金支出情况表'!$A$1:$J$5</definedName>
    <definedName name="_xlnm.Print_Area" localSheetId="8">'09国有资本经营'!$A$1:$E$5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'07一般公共预算“三公”经费支出情况表'!$1:$4</definedName>
    <definedName name="_xlnm.Print_Titles" localSheetId="7">'08政府性基金支出情况表'!$1:$5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4" l="1"/>
  <c r="D9" i="14"/>
  <c r="D7" i="14"/>
  <c r="D6" i="14"/>
  <c r="C5" i="14"/>
  <c r="B5" i="14"/>
  <c r="D5" i="14" s="1"/>
  <c r="B17" i="7" l="1"/>
  <c r="B16" i="7"/>
  <c r="B15" i="7"/>
  <c r="B14" i="7"/>
  <c r="B13" i="7"/>
  <c r="B12" i="7"/>
  <c r="B11" i="7"/>
  <c r="B10" i="7"/>
  <c r="B9" i="7"/>
  <c r="B8" i="7"/>
</calcChain>
</file>

<file path=xl/sharedStrings.xml><?xml version="1.0" encoding="utf-8"?>
<sst xmlns="http://schemas.openxmlformats.org/spreadsheetml/2006/main" count="399" uniqueCount="242">
  <si>
    <t>预算01表</t>
  </si>
  <si>
    <t>单位名称</t>
  </si>
  <si>
    <t>单位：元</t>
    <phoneticPr fontId="3" type="noConversion"/>
  </si>
  <si>
    <t>收                    入</t>
  </si>
  <si>
    <t>支                     出</t>
  </si>
  <si>
    <t>项                    目</t>
  </si>
  <si>
    <t>金　额</t>
  </si>
  <si>
    <t>项      目</t>
  </si>
  <si>
    <t>2020年预算</t>
    <phoneticPr fontId="3" type="noConversion"/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</si>
  <si>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</si>
  <si>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</si>
  <si>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</si>
  <si>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</si>
  <si>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</si>
  <si>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</si>
  <si>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政府性基金转移支付收入</t>
    <phoneticPr fontId="3" type="noConversion"/>
  </si>
  <si>
    <t>其他各项收入</t>
  </si>
  <si>
    <t>小计</t>
  </si>
  <si>
    <t>财政拨款</t>
  </si>
  <si>
    <t>罚没收入</t>
    <phoneticPr fontId="3" type="noConversion"/>
  </si>
  <si>
    <t>纳入预算管理的行政事业性收费</t>
  </si>
  <si>
    <t>专项收入</t>
  </si>
  <si>
    <t>国有资源(资产）有偿使用收入</t>
    <phoneticPr fontId="3" type="noConversion"/>
  </si>
  <si>
    <t xml:space="preserve">捐赠收入、政府住房基金收入及其他收入 </t>
    <phoneticPr fontId="3" type="noConversion"/>
  </si>
  <si>
    <t>一、结转结余</t>
  </si>
  <si>
    <t>一、基本支出</t>
  </si>
  <si>
    <t>二、一般公共预算</t>
  </si>
  <si>
    <t>1、工资福利支出</t>
  </si>
  <si>
    <t xml:space="preserve">   财政拨款</t>
    <phoneticPr fontId="3" type="noConversion"/>
  </si>
  <si>
    <t>2、商品和服务支出</t>
    <phoneticPr fontId="3" type="noConversion"/>
  </si>
  <si>
    <t xml:space="preserve">    罚没收入</t>
    <phoneticPr fontId="3" type="noConversion"/>
  </si>
  <si>
    <t>3、对个人和家庭的补助</t>
    <phoneticPr fontId="3" type="noConversion"/>
  </si>
  <si>
    <t xml:space="preserve">    纳入预算管理的行政事业性收费</t>
  </si>
  <si>
    <t>二、项目支出</t>
  </si>
  <si>
    <t xml:space="preserve">    专项收入</t>
  </si>
  <si>
    <t>1、工资福利支出</t>
    <phoneticPr fontId="3" type="noConversion"/>
  </si>
  <si>
    <t xml:space="preserve">    国有资源（资产）有偿使用收入</t>
    <phoneticPr fontId="3" type="noConversion"/>
  </si>
  <si>
    <t xml:space="preserve">   捐赠收入、政府住房基金收入及其他收入 </t>
    <phoneticPr fontId="3" type="noConversion"/>
  </si>
  <si>
    <t>三、政府性基金收入</t>
  </si>
  <si>
    <t>4、债务利息及费用支出</t>
    <phoneticPr fontId="3" type="noConversion"/>
  </si>
  <si>
    <t>四、财政专户管理的资金</t>
  </si>
  <si>
    <t>5、资本性支出（基本建设）</t>
    <phoneticPr fontId="3" type="noConversion"/>
  </si>
  <si>
    <t>五、中央省提前告知转移支付</t>
  </si>
  <si>
    <t>6、资本性支出</t>
    <phoneticPr fontId="3" type="noConversion"/>
  </si>
  <si>
    <t>六、政府性基金转移支付</t>
    <phoneticPr fontId="3" type="noConversion"/>
  </si>
  <si>
    <t>7、对企业补助（基本建设）</t>
    <phoneticPr fontId="3" type="noConversion"/>
  </si>
  <si>
    <t>七、其他各项收入</t>
    <phoneticPr fontId="3" type="noConversion"/>
  </si>
  <si>
    <t>8、对企业补助</t>
    <phoneticPr fontId="3" type="noConversion"/>
  </si>
  <si>
    <t>9、对社会保障基金补助</t>
    <phoneticPr fontId="3" type="noConversion"/>
  </si>
  <si>
    <t>10、其他支出</t>
    <phoneticPr fontId="3" type="noConversion"/>
  </si>
  <si>
    <t>本  年  收  入  合  计</t>
  </si>
  <si>
    <t>本  年  支  出  合  计</t>
  </si>
  <si>
    <t>总计</t>
  </si>
  <si>
    <t>预算03表</t>
  </si>
  <si>
    <t>单位编码</t>
  </si>
  <si>
    <t>基本支出</t>
  </si>
  <si>
    <t>工资福利支出</t>
  </si>
  <si>
    <t>对个人和家庭的补助</t>
  </si>
  <si>
    <t>**</t>
  </si>
  <si>
    <t>预算04表</t>
    <phoneticPr fontId="2" type="noConversion"/>
  </si>
  <si>
    <t>项目</t>
  </si>
  <si>
    <t>罚没收入</t>
  </si>
  <si>
    <t>国有资源(资产）有偿使用收入</t>
  </si>
  <si>
    <r>
      <t>预算0</t>
    </r>
    <r>
      <rPr>
        <sz val="11"/>
        <color indexed="8"/>
        <rFont val="宋体"/>
        <charset val="134"/>
      </rPr>
      <t>5表</t>
    </r>
    <phoneticPr fontId="2" type="noConversion"/>
  </si>
  <si>
    <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  <phoneticPr fontId="2" type="noConversion"/>
  </si>
  <si>
    <t>类</t>
  </si>
  <si>
    <t>款</t>
  </si>
  <si>
    <t>预算02表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</si>
  <si>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</si>
  <si>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</si>
  <si>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</si>
  <si>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</si>
  <si>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</si>
  <si>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</si>
  <si>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</si>
  <si>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>单位：元</t>
    <phoneticPr fontId="2" type="noConversion"/>
  </si>
  <si>
    <t>部门（科目）编码</t>
    <phoneticPr fontId="2" type="noConversion"/>
  </si>
  <si>
    <t>部门（科目）名称</t>
    <phoneticPr fontId="2" type="noConversion"/>
  </si>
  <si>
    <t>基本支出</t>
    <phoneticPr fontId="2" type="noConversion"/>
  </si>
  <si>
    <t>项目支出</t>
    <phoneticPr fontId="2" type="noConversion"/>
  </si>
  <si>
    <t>合计</t>
    <phoneticPr fontId="2" type="noConversion"/>
  </si>
  <si>
    <t>工资福利支出</t>
    <phoneticPr fontId="2" type="noConversion"/>
  </si>
  <si>
    <t>对个人和家庭的补助</t>
    <phoneticPr fontId="2" type="noConversion"/>
  </si>
  <si>
    <t>商品和服务支出</t>
    <phoneticPr fontId="2" type="noConversion"/>
  </si>
  <si>
    <t>一般性项目支出</t>
    <phoneticPr fontId="2" type="noConversion"/>
  </si>
  <si>
    <t>专项资金支出</t>
    <phoneticPr fontId="2" type="noConversion"/>
  </si>
  <si>
    <t>小计</t>
    <phoneticPr fontId="2" type="noConversion"/>
  </si>
  <si>
    <t>罚没收入</t>
    <phoneticPr fontId="2" type="noConversion"/>
  </si>
  <si>
    <t xml:space="preserve">国有资源（资产）有偿使用收入
</t>
    <phoneticPr fontId="2" type="noConversion"/>
  </si>
  <si>
    <t xml:space="preserve">捐赠收入、政府住房基金收入及其他收入 </t>
    <phoneticPr fontId="2" type="noConversion"/>
  </si>
  <si>
    <t>商品服务支出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</si>
  <si>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</si>
  <si>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</si>
  <si>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</si>
  <si>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</si>
  <si>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</si>
  <si>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</si>
  <si>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</si>
  <si>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t>2020年预算收入</t>
    <phoneticPr fontId="2" type="noConversion"/>
  </si>
  <si>
    <t>2020年预算支出</t>
    <phoneticPr fontId="2" type="noConversion"/>
  </si>
  <si>
    <t>项  目</t>
    <phoneticPr fontId="2" type="noConversion"/>
  </si>
  <si>
    <t>资  金</t>
    <phoneticPr fontId="2" type="noConversion"/>
  </si>
  <si>
    <t>一般公共预算</t>
    <phoneticPr fontId="2" type="noConversion"/>
  </si>
  <si>
    <t>政府性基金收入</t>
    <phoneticPr fontId="2" type="noConversion"/>
  </si>
  <si>
    <t>国有资本经营预算</t>
    <phoneticPr fontId="2" type="noConversion"/>
  </si>
  <si>
    <t>捐赠收入、政府住房基金收入及其他收入</t>
    <phoneticPr fontId="2" type="noConversion"/>
  </si>
  <si>
    <t>**</t>
    <phoneticPr fontId="2" type="noConversion"/>
  </si>
  <si>
    <t>总计</t>
    <phoneticPr fontId="2" type="noConversion"/>
  </si>
  <si>
    <t>一、一般公共预算</t>
    <phoneticPr fontId="2" type="noConversion"/>
  </si>
  <si>
    <t xml:space="preserve">    财政拨款</t>
    <phoneticPr fontId="2" type="noConversion"/>
  </si>
  <si>
    <t xml:space="preserve">    罚没收入</t>
    <phoneticPr fontId="2" type="noConversion"/>
  </si>
  <si>
    <t xml:space="preserve">    纳入预算管理的行政事业性收费</t>
    <phoneticPr fontId="2" type="noConversion"/>
  </si>
  <si>
    <t xml:space="preserve">    专项收入</t>
    <phoneticPr fontId="2" type="noConversion"/>
  </si>
  <si>
    <t xml:space="preserve">    国有资源(资产）有偿使用收入</t>
    <phoneticPr fontId="2" type="noConversion"/>
  </si>
  <si>
    <t xml:space="preserve">    捐赠收入、政府住房基金收入及其他收入</t>
    <phoneticPr fontId="2" type="noConversion"/>
  </si>
  <si>
    <t>二、政府性基金收入</t>
    <phoneticPr fontId="2" type="noConversion"/>
  </si>
  <si>
    <t>三、国有资本经营预算</t>
    <phoneticPr fontId="2" type="noConversion"/>
  </si>
  <si>
    <t>部门预算经济分类</t>
    <phoneticPr fontId="2" type="noConversion"/>
  </si>
  <si>
    <t>政府预算经济分类</t>
    <phoneticPr fontId="2" type="noConversion"/>
  </si>
  <si>
    <t>科目名称</t>
    <phoneticPr fontId="2" type="noConversion"/>
  </si>
  <si>
    <t>类</t>
    <phoneticPr fontId="2" type="noConversion"/>
  </si>
  <si>
    <t>款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</si>
  <si>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</si>
  <si>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</si>
  <si>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</si>
  <si>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</si>
  <si>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</si>
  <si>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</si>
  <si>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7</t>
    <phoneticPr fontId="2" type="noConversion"/>
  </si>
  <si>
    <t>2020年收支预算总表</t>
    <phoneticPr fontId="3" type="noConversion"/>
  </si>
  <si>
    <t>2020 年 收 入 预 算 总 表</t>
    <phoneticPr fontId="2" type="noConversion"/>
  </si>
  <si>
    <t>2020年支出预算总表</t>
    <phoneticPr fontId="2" type="noConversion"/>
  </si>
  <si>
    <t>2020年财政拨款收支总体情况表</t>
    <phoneticPr fontId="2" type="noConversion"/>
  </si>
  <si>
    <t>2020年一般公共预算支出情况表</t>
    <phoneticPr fontId="2" type="noConversion"/>
  </si>
  <si>
    <t>2020年支出经济分类汇总表</t>
    <phoneticPr fontId="2" type="noConversion"/>
  </si>
  <si>
    <t>单位名称：舞阳县应急管理局</t>
    <phoneticPr fontId="2" type="noConversion"/>
  </si>
  <si>
    <t>122</t>
  </si>
  <si>
    <t>舞阳县应急管理局</t>
  </si>
  <si>
    <t xml:space="preserve">  122001</t>
  </si>
  <si>
    <t xml:space="preserve">  舞阳县应急管理局</t>
  </si>
  <si>
    <t xml:space="preserve">    2240106</t>
  </si>
  <si>
    <t xml:space="preserve">    安全监管</t>
  </si>
  <si>
    <t xml:space="preserve">    2082701</t>
  </si>
  <si>
    <t xml:space="preserve">    财政对失业保险基金的补助</t>
  </si>
  <si>
    <t xml:space="preserve">    2210201</t>
  </si>
  <si>
    <t xml:space="preserve">    住房公积金</t>
  </si>
  <si>
    <t xml:space="preserve">    2240108</t>
  </si>
  <si>
    <t xml:space="preserve">    应急救援</t>
  </si>
  <si>
    <t xml:space="preserve">    2101101</t>
  </si>
  <si>
    <t xml:space="preserve">    行政单位医疗</t>
  </si>
  <si>
    <t xml:space="preserve">    2082702</t>
  </si>
  <si>
    <t xml:space="preserve">    财政对工伤保险基金的补助</t>
  </si>
  <si>
    <t xml:space="preserve">    2240504</t>
  </si>
  <si>
    <t xml:space="preserve">    地震监测</t>
  </si>
  <si>
    <t xml:space="preserve">    2082703</t>
  </si>
  <si>
    <t xml:space="preserve">    财政对生育保险基金的补助</t>
  </si>
  <si>
    <t xml:space="preserve">    2240101</t>
  </si>
  <si>
    <t xml:space="preserve">    行政运行</t>
  </si>
  <si>
    <t xml:space="preserve">    2080505</t>
  </si>
  <si>
    <t xml:space="preserve">    机关事业单位基本养老保险缴费支出</t>
  </si>
  <si>
    <t>单位名称：舞阳县应急管理局</t>
    <phoneticPr fontId="2" type="noConversion"/>
  </si>
  <si>
    <t xml:space="preserve">  社会保障和就业支出</t>
  </si>
  <si>
    <t xml:space="preserve">  卫生健康支出</t>
  </si>
  <si>
    <t xml:space="preserve">  住房保障支出</t>
  </si>
  <si>
    <t xml:space="preserve">  灾害防治及应急管理支出</t>
  </si>
  <si>
    <t>单位名称：舞阳县应急管理局</t>
    <phoneticPr fontId="2" type="noConversion"/>
  </si>
  <si>
    <t xml:space="preserve">  </t>
  </si>
  <si>
    <t xml:space="preserve">  基本工资</t>
  </si>
  <si>
    <t>501</t>
  </si>
  <si>
    <t>50101</t>
  </si>
  <si>
    <t>工资奖金津补贴</t>
  </si>
  <si>
    <t xml:space="preserve">  津贴补贴</t>
  </si>
  <si>
    <t xml:space="preserve">  奖金</t>
  </si>
  <si>
    <t xml:space="preserve">  绩效工资</t>
  </si>
  <si>
    <t>505</t>
  </si>
  <si>
    <t>50501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</si>
  <si>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</si>
  <si>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</si>
  <si>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</si>
  <si>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</si>
  <si>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</si>
  <si>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</si>
  <si>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</si>
  <si>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</si>
  <si>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其他工资福利支出</t>
  </si>
  <si>
    <t>50199</t>
  </si>
  <si>
    <t>其他工资福利支出</t>
  </si>
  <si>
    <t>商品和服务支出</t>
  </si>
  <si>
    <t xml:space="preserve">  办公费</t>
  </si>
  <si>
    <t>502</t>
  </si>
  <si>
    <t>50201</t>
  </si>
  <si>
    <t>办公经费</t>
  </si>
  <si>
    <t xml:space="preserve">  印刷费</t>
  </si>
  <si>
    <t xml:space="preserve">  差旅费</t>
  </si>
  <si>
    <t xml:space="preserve">  会议费</t>
  </si>
  <si>
    <t>50202</t>
  </si>
  <si>
    <t>会议费</t>
  </si>
  <si>
    <t xml:space="preserve">  劳务费</t>
  </si>
  <si>
    <t>50205</t>
  </si>
  <si>
    <t>委托业务费</t>
  </si>
  <si>
    <t xml:space="preserve">  工会经费</t>
  </si>
  <si>
    <t xml:space="preserve">  福利费</t>
  </si>
  <si>
    <t xml:space="preserve">  公务用车运行维护费</t>
  </si>
  <si>
    <t>50208</t>
  </si>
  <si>
    <t>公务用车运行维护费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</si>
  <si>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</si>
  <si>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</si>
  <si>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</si>
  <si>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</si>
  <si>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奖励金</t>
  </si>
  <si>
    <t>509</t>
  </si>
  <si>
    <t>50901</t>
  </si>
  <si>
    <t>社会福利和救助</t>
  </si>
  <si>
    <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</si>
  <si>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2020年政府性基金支出情况表</t>
  </si>
  <si>
    <t>单位：元</t>
  </si>
  <si>
    <t>部门（科目）编码</t>
  </si>
  <si>
    <t>部门（科目）名称</t>
  </si>
  <si>
    <t>项目支出</t>
  </si>
  <si>
    <t>一般性项目支出</t>
  </si>
  <si>
    <t>专项资金支出</t>
  </si>
  <si>
    <t>预算07表</t>
    <phoneticPr fontId="13" type="noConversion"/>
  </si>
  <si>
    <t>2020年一般公共预算“三公”经费支出情况表</t>
    <phoneticPr fontId="13" type="noConversion"/>
  </si>
  <si>
    <t>2020年预算数</t>
    <phoneticPr fontId="13" type="noConversion"/>
  </si>
  <si>
    <t>2019年预算数</t>
    <phoneticPr fontId="13" type="noConversion"/>
  </si>
  <si>
    <t>增减（%）</t>
    <phoneticPr fontId="13" type="noConversion"/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</si>
  <si>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</si>
  <si>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</si>
  <si>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</si>
  <si>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</si>
  <si>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</si>
  <si>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</si>
  <si>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</si>
  <si>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t>预算09</t>
    </r>
    <r>
      <rPr>
        <sz val="11"/>
        <color indexed="8"/>
        <rFont val="宋体"/>
        <family val="3"/>
        <charset val="134"/>
      </rPr>
      <t>表</t>
    </r>
    <phoneticPr fontId="13" type="noConversion"/>
  </si>
  <si>
    <r>
      <t>20</t>
    </r>
    <r>
      <rPr>
        <sz val="20"/>
        <color indexed="8"/>
        <rFont val="宋体"/>
        <family val="3"/>
        <charset val="134"/>
      </rPr>
      <t>20</t>
    </r>
    <r>
      <rPr>
        <sz val="20"/>
        <color indexed="8"/>
        <rFont val="宋体"/>
        <family val="3"/>
        <charset val="134"/>
      </rPr>
      <t>年舞阳县部门预算国有资本经营支出表</t>
    </r>
  </si>
  <si>
    <t>单位名称（科目）</t>
  </si>
  <si>
    <t>项目名称</t>
  </si>
  <si>
    <t>项目依据</t>
  </si>
  <si>
    <t>项目内容</t>
  </si>
  <si>
    <t>国有资本经营</t>
  </si>
  <si>
    <t>单位名称：舞阳县应急管理局</t>
    <phoneticPr fontId="13" type="noConversion"/>
  </si>
  <si>
    <t>单位：元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</si>
</sst>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* #,##0.00;* \-#,##0.00;* &quot;&quot;??;@"/>
    <numFmt numFmtId="177" formatCode="#,##0.0_);[Red]\(#,##0.0\)"/>
    <numFmt numFmtId="178" formatCode="#,##0.00_ "/>
    <numFmt numFmtId="179" formatCode="#,##0.0000"/>
    <numFmt numFmtId="180" formatCode="&quot;￥&quot;* _-#,##0.00;&quot;￥&quot;* \-#,##0.00;&quot;￥&quot;* _-&quot;-&quot;??;@"/>
    <numFmt numFmtId="181" formatCode="* #,##0;* \-#,##0;* &quot;-&quot;;@"/>
    <numFmt numFmtId="182" formatCode="00"/>
    <numFmt numFmtId="183" formatCode="#,##0.0_ "/>
    <numFmt numFmtId="184" formatCode="0.0%"/>
  </numFmts>
  <fonts count="23" x14ac:knownFonts="1">
    <font>
      <sz val="11"/>
      <color theme="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0"/>
      <name val="Arial"/>
      <family val="2"/>
    </font>
    <font>
      <sz val="20"/>
      <color indexed="8"/>
      <name val="宋体"/>
      <charset val="134"/>
    </font>
    <font>
      <b/>
      <sz val="2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20"/>
      <name val="宋体"/>
      <family val="3"/>
      <charset val="134"/>
    </font>
    <font>
      <sz val="20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7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81" fontId="8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>
      <alignment vertical="center"/>
    </xf>
    <xf numFmtId="0" fontId="20" fillId="0" borderId="0">
      <alignment vertical="center"/>
    </xf>
  </cellStyleXfs>
  <cellXfs count="222">
    <xf numFmtId="0" fontId="0" fillId="0" borderId="0" xfId="0">
      <alignment vertical="center"/>
    </xf>
    <xf numFmtId="176" fontId="3" fillId="0" borderId="0" xfId="2" applyNumberFormat="1" applyFont="1" applyFill="1" applyAlignment="1" applyProtection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</xf>
    <xf numFmtId="176" fontId="4" fillId="0" borderId="0" xfId="2" applyNumberFormat="1" applyFont="1" applyFill="1" applyAlignment="1" applyProtection="1">
      <alignment horizontal="center" vertical="center" wrapText="1"/>
    </xf>
    <xf numFmtId="177" fontId="4" fillId="0" borderId="0" xfId="2" applyNumberFormat="1" applyFont="1" applyFill="1" applyAlignment="1" applyProtection="1">
      <alignment horizontal="center" vertical="center" wrapText="1"/>
    </xf>
    <xf numFmtId="177" fontId="4" fillId="0" borderId="0" xfId="2" applyNumberFormat="1" applyFont="1" applyFill="1" applyAlignment="1" applyProtection="1">
      <alignment horizontal="right" vertical="center" wrapText="1"/>
    </xf>
    <xf numFmtId="0" fontId="3" fillId="0" borderId="0" xfId="2" applyAlignment="1">
      <alignment vertical="center"/>
    </xf>
    <xf numFmtId="0" fontId="3" fillId="0" borderId="0" xfId="2"/>
    <xf numFmtId="0" fontId="5" fillId="0" borderId="0" xfId="2" applyFont="1" applyAlignment="1">
      <alignment horizontal="centerContinuous" vertical="center"/>
    </xf>
    <xf numFmtId="0" fontId="6" fillId="0" borderId="0" xfId="2" applyNumberFormat="1" applyFont="1" applyFill="1" applyAlignment="1" applyProtection="1">
      <alignment horizontal="centerContinuous" vertical="center"/>
    </xf>
    <xf numFmtId="176" fontId="6" fillId="0" borderId="0" xfId="2" applyNumberFormat="1" applyFont="1" applyFill="1" applyAlignment="1" applyProtection="1">
      <alignment horizontal="centerContinuous" vertical="center"/>
    </xf>
    <xf numFmtId="176" fontId="4" fillId="0" borderId="0" xfId="2" applyNumberFormat="1" applyFont="1" applyFill="1" applyAlignment="1" applyProtection="1">
      <alignment horizontal="left" vertical="center" wrapText="1"/>
    </xf>
    <xf numFmtId="177" fontId="4" fillId="0" borderId="0" xfId="2" applyNumberFormat="1" applyFont="1" applyFill="1" applyAlignment="1" applyProtection="1">
      <alignment horizontal="left" vertical="center" wrapText="1"/>
    </xf>
    <xf numFmtId="0" fontId="3" fillId="0" borderId="0" xfId="2" applyAlignment="1">
      <alignment horizontal="left" vertical="center" wrapText="1"/>
    </xf>
    <xf numFmtId="176" fontId="4" fillId="0" borderId="1" xfId="2" applyNumberFormat="1" applyFont="1" applyFill="1" applyBorder="1" applyAlignment="1" applyProtection="1">
      <alignment horizontal="centerContinuous" vertical="center"/>
    </xf>
    <xf numFmtId="176" fontId="4" fillId="0" borderId="2" xfId="2" applyNumberFormat="1" applyFont="1" applyFill="1" applyBorder="1" applyAlignment="1" applyProtection="1">
      <alignment horizontal="centerContinuous" vertical="center"/>
    </xf>
    <xf numFmtId="176" fontId="4" fillId="0" borderId="3" xfId="2" applyNumberFormat="1" applyFont="1" applyFill="1" applyBorder="1" applyAlignment="1" applyProtection="1">
      <alignment horizontal="centerContinuous" vertical="center"/>
    </xf>
    <xf numFmtId="177" fontId="4" fillId="0" borderId="4" xfId="2" applyNumberFormat="1" applyFont="1" applyFill="1" applyBorder="1" applyAlignment="1" applyProtection="1">
      <alignment horizontal="centerContinuous" vertical="center" wrapText="1"/>
    </xf>
    <xf numFmtId="177" fontId="4" fillId="0" borderId="5" xfId="2" applyNumberFormat="1" applyFont="1" applyFill="1" applyBorder="1" applyAlignment="1" applyProtection="1">
      <alignment horizontal="centerContinuous" vertical="center" wrapText="1"/>
    </xf>
    <xf numFmtId="177" fontId="4" fillId="0" borderId="6" xfId="2" applyNumberFormat="1" applyFont="1" applyFill="1" applyBorder="1" applyAlignment="1" applyProtection="1">
      <alignment horizontal="center" vertical="center" wrapText="1"/>
    </xf>
    <xf numFmtId="49" fontId="3" fillId="0" borderId="6" xfId="2" applyNumberFormat="1" applyFont="1" applyFill="1" applyBorder="1" applyAlignment="1">
      <alignment horizontal="center" vertical="center" wrapText="1"/>
    </xf>
    <xf numFmtId="49" fontId="3" fillId="0" borderId="6" xfId="2" applyNumberFormat="1" applyFill="1" applyBorder="1" applyAlignment="1">
      <alignment horizontal="center" vertical="center" wrapText="1"/>
    </xf>
    <xf numFmtId="176" fontId="4" fillId="0" borderId="4" xfId="2" applyNumberFormat="1" applyFont="1" applyFill="1" applyBorder="1" applyAlignment="1" applyProtection="1">
      <alignment horizontal="left" vertical="center" wrapText="1"/>
    </xf>
    <xf numFmtId="0" fontId="7" fillId="0" borderId="4" xfId="2" applyFont="1" applyFill="1" applyBorder="1" applyAlignment="1">
      <alignment horizontal="left" vertical="center" wrapText="1"/>
    </xf>
    <xf numFmtId="0" fontId="3" fillId="0" borderId="0" xfId="2" applyFill="1" applyAlignment="1">
      <alignment vertical="center"/>
    </xf>
    <xf numFmtId="0" fontId="3" fillId="0" borderId="4" xfId="2" applyFill="1" applyBorder="1" applyAlignment="1">
      <alignment horizontal="left" vertical="center" wrapText="1"/>
    </xf>
    <xf numFmtId="49" fontId="3" fillId="0" borderId="4" xfId="2" applyNumberForma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176" fontId="7" fillId="0" borderId="4" xfId="2" applyNumberFormat="1" applyFont="1" applyFill="1" applyBorder="1" applyAlignment="1" applyProtection="1">
      <alignment horizontal="left" vertical="center" wrapText="1"/>
    </xf>
    <xf numFmtId="49" fontId="3" fillId="0" borderId="4" xfId="2" applyNumberFormat="1" applyFont="1" applyFill="1" applyBorder="1" applyAlignment="1">
      <alignment horizontal="left" vertical="center" wrapText="1"/>
    </xf>
    <xf numFmtId="49" fontId="3" fillId="0" borderId="7" xfId="2" applyNumberFormat="1" applyFill="1" applyBorder="1" applyAlignment="1">
      <alignment horizontal="left" vertical="center" wrapText="1"/>
    </xf>
    <xf numFmtId="49" fontId="3" fillId="0" borderId="1" xfId="2" applyNumberFormat="1" applyFill="1" applyBorder="1" applyAlignment="1">
      <alignment horizontal="left" vertical="center" wrapText="1"/>
    </xf>
    <xf numFmtId="49" fontId="3" fillId="0" borderId="8" xfId="2" applyNumberFormat="1" applyFill="1" applyBorder="1" applyAlignment="1">
      <alignment horizontal="left" vertical="center" wrapText="1"/>
    </xf>
    <xf numFmtId="176" fontId="4" fillId="0" borderId="1" xfId="2" applyNumberFormat="1" applyFont="1" applyFill="1" applyBorder="1" applyAlignment="1" applyProtection="1">
      <alignment horizontal="left" vertical="center" wrapText="1"/>
    </xf>
    <xf numFmtId="178" fontId="4" fillId="0" borderId="4" xfId="2" applyNumberFormat="1" applyFont="1" applyFill="1" applyBorder="1" applyAlignment="1" applyProtection="1">
      <alignment horizontal="right" vertical="center" wrapText="1"/>
    </xf>
    <xf numFmtId="176" fontId="4" fillId="0" borderId="1" xfId="2" applyNumberFormat="1" applyFont="1" applyFill="1" applyBorder="1" applyAlignment="1" applyProtection="1">
      <alignment horizontal="center" vertical="center" wrapText="1"/>
    </xf>
    <xf numFmtId="176" fontId="4" fillId="0" borderId="4" xfId="2" applyNumberFormat="1" applyFont="1" applyFill="1" applyBorder="1" applyAlignment="1" applyProtection="1">
      <alignment horizontal="center" vertical="center" wrapText="1"/>
    </xf>
    <xf numFmtId="0" fontId="3" fillId="0" borderId="0" xfId="2" applyNumberFormat="1" applyAlignment="1">
      <alignment vertical="center"/>
    </xf>
    <xf numFmtId="0" fontId="3" fillId="0" borderId="0" xfId="2" applyNumberFormat="1"/>
    <xf numFmtId="0" fontId="3" fillId="0" borderId="0" xfId="2" applyFill="1"/>
    <xf numFmtId="0" fontId="0" fillId="0" borderId="0" xfId="0" applyFont="1" applyAlignment="1">
      <alignment horizontal="right" vertical="center"/>
    </xf>
    <xf numFmtId="178" fontId="4" fillId="0" borderId="0" xfId="5" applyNumberFormat="1" applyFont="1" applyFill="1" applyAlignment="1" applyProtection="1">
      <alignment horizontal="right" vertical="center"/>
    </xf>
    <xf numFmtId="0" fontId="4" fillId="0" borderId="0" xfId="5" applyNumberFormat="1" applyFont="1" applyFill="1" applyAlignment="1" applyProtection="1">
      <alignment horizontal="left" vertical="center" wrapText="1"/>
    </xf>
    <xf numFmtId="177" fontId="4" fillId="0" borderId="0" xfId="5" applyNumberFormat="1" applyFont="1" applyFill="1" applyAlignment="1" applyProtection="1">
      <alignment vertical="center"/>
    </xf>
    <xf numFmtId="0" fontId="2" fillId="0" borderId="0" xfId="5" applyAlignment="1">
      <alignment horizontal="right"/>
    </xf>
    <xf numFmtId="0" fontId="2" fillId="0" borderId="0" xfId="5"/>
    <xf numFmtId="0" fontId="10" fillId="0" borderId="0" xfId="5" applyNumberFormat="1" applyFont="1" applyFill="1" applyAlignment="1" applyProtection="1">
      <alignment horizontal="centerContinuous" vertical="center"/>
    </xf>
    <xf numFmtId="0" fontId="2" fillId="0" borderId="0" xfId="5" applyAlignment="1">
      <alignment horizontal="center" vertical="center"/>
    </xf>
    <xf numFmtId="177" fontId="4" fillId="0" borderId="0" xfId="5" applyNumberFormat="1" applyFont="1" applyFill="1" applyAlignment="1" applyProtection="1">
      <alignment horizontal="right" vertical="center"/>
    </xf>
    <xf numFmtId="0" fontId="2" fillId="0" borderId="0" xfId="5" applyAlignment="1">
      <alignment horizontal="center" vertical="center" wrapText="1"/>
    </xf>
    <xf numFmtId="0" fontId="2" fillId="0" borderId="0" xfId="5" applyAlignment="1">
      <alignment horizontal="right" vertical="center"/>
    </xf>
    <xf numFmtId="0" fontId="5" fillId="0" borderId="0" xfId="5" applyFont="1" applyAlignment="1">
      <alignment horizontal="centerContinuous" vertical="center"/>
    </xf>
    <xf numFmtId="0" fontId="5" fillId="0" borderId="0" xfId="5" applyFont="1" applyAlignment="1">
      <alignment horizontal="right" vertical="center"/>
    </xf>
    <xf numFmtId="0" fontId="9" fillId="0" borderId="0" xfId="0" applyFont="1" applyAlignment="1">
      <alignment horizontal="centerContinuous" vertical="center"/>
    </xf>
    <xf numFmtId="0" fontId="2" fillId="0" borderId="0" xfId="7"/>
    <xf numFmtId="0" fontId="2" fillId="0" borderId="0" xfId="7" applyFill="1"/>
    <xf numFmtId="0" fontId="4" fillId="3" borderId="0" xfId="7" applyFont="1" applyFill="1" applyAlignment="1">
      <alignment horizontal="right" vertical="center"/>
    </xf>
    <xf numFmtId="0" fontId="5" fillId="0" borderId="0" xfId="7" applyNumberFormat="1" applyFont="1" applyFill="1" applyAlignment="1" applyProtection="1">
      <alignment horizontal="centerContinuous" vertical="center"/>
    </xf>
    <xf numFmtId="0" fontId="2" fillId="0" borderId="0" xfId="7" applyAlignment="1"/>
    <xf numFmtId="178" fontId="4" fillId="0" borderId="0" xfId="5" applyNumberFormat="1" applyFont="1" applyFill="1" applyAlignment="1" applyProtection="1">
      <alignment horizontal="left" vertical="center" wrapText="1"/>
    </xf>
    <xf numFmtId="0" fontId="4" fillId="3" borderId="0" xfId="5" applyNumberFormat="1" applyFont="1" applyFill="1" applyAlignment="1" applyProtection="1">
      <alignment vertical="center" wrapText="1"/>
    </xf>
    <xf numFmtId="177" fontId="4" fillId="3" borderId="0" xfId="5" applyNumberFormat="1" applyFont="1" applyFill="1" applyAlignment="1" applyProtection="1">
      <alignment vertical="center" wrapText="1"/>
    </xf>
    <xf numFmtId="0" fontId="6" fillId="0" borderId="0" xfId="5" applyNumberFormat="1" applyFont="1" applyFill="1" applyAlignment="1" applyProtection="1">
      <alignment horizontal="centerContinuous" vertical="center"/>
    </xf>
    <xf numFmtId="177" fontId="6" fillId="3" borderId="0" xfId="5" applyNumberFormat="1" applyFont="1" applyFill="1" applyAlignment="1" applyProtection="1">
      <alignment horizontal="centerContinuous" vertical="center"/>
    </xf>
    <xf numFmtId="0" fontId="6" fillId="3" borderId="0" xfId="5" applyNumberFormat="1" applyFont="1" applyFill="1" applyAlignment="1" applyProtection="1">
      <alignment horizontal="centerContinuous" vertical="center"/>
    </xf>
    <xf numFmtId="177" fontId="6" fillId="0" borderId="0" xfId="5" applyNumberFormat="1" applyFont="1" applyFill="1" applyAlignment="1" applyProtection="1">
      <alignment horizontal="centerContinuous" vertical="center"/>
    </xf>
    <xf numFmtId="0" fontId="4" fillId="0" borderId="0" xfId="5" applyFont="1" applyFill="1"/>
    <xf numFmtId="0" fontId="2" fillId="0" borderId="0" xfId="5" applyNumberFormat="1"/>
    <xf numFmtId="0" fontId="0" fillId="0" borderId="0" xfId="0" applyFont="1">
      <alignment vertical="center"/>
    </xf>
    <xf numFmtId="0" fontId="0" fillId="0" borderId="4" xfId="0" applyFont="1" applyBorder="1" applyAlignment="1">
      <alignment vertical="center" wrapText="1"/>
    </xf>
    <xf numFmtId="49" fontId="11" fillId="0" borderId="9" xfId="5" applyNumberFormat="1" applyFont="1" applyFill="1" applyBorder="1" applyAlignment="1" applyProtection="1">
      <alignment vertical="center" wrapText="1"/>
    </xf>
    <xf numFmtId="0" fontId="11" fillId="0" borderId="0" xfId="5" applyNumberFormat="1" applyFont="1" applyFill="1" applyAlignment="1" applyProtection="1">
      <alignment vertical="center" wrapText="1"/>
    </xf>
    <xf numFmtId="177" fontId="11" fillId="3" borderId="0" xfId="5" applyNumberFormat="1" applyFont="1" applyFill="1" applyAlignment="1" applyProtection="1">
      <alignment vertical="center" wrapText="1"/>
    </xf>
    <xf numFmtId="0" fontId="11" fillId="3" borderId="0" xfId="5" applyNumberFormat="1" applyFont="1" applyFill="1" applyAlignment="1" applyProtection="1">
      <alignment vertical="center" wrapText="1"/>
    </xf>
    <xf numFmtId="177" fontId="11" fillId="3" borderId="0" xfId="5" applyNumberFormat="1" applyFont="1" applyFill="1" applyAlignment="1" applyProtection="1">
      <alignment horizontal="right" vertical="center" wrapText="1"/>
    </xf>
    <xf numFmtId="0" fontId="11" fillId="0" borderId="4" xfId="5" applyNumberFormat="1" applyFont="1" applyFill="1" applyBorder="1" applyAlignment="1" applyProtection="1">
      <alignment horizontal="center" vertical="center" wrapText="1"/>
    </xf>
    <xf numFmtId="176" fontId="11" fillId="0" borderId="4" xfId="5" applyNumberFormat="1" applyFont="1" applyFill="1" applyBorder="1" applyAlignment="1" applyProtection="1">
      <alignment horizontal="center" vertical="center" wrapText="1"/>
    </xf>
    <xf numFmtId="49" fontId="11" fillId="3" borderId="4" xfId="5" applyNumberFormat="1" applyFont="1" applyFill="1" applyBorder="1" applyAlignment="1" applyProtection="1">
      <alignment horizontal="center" vertical="center" wrapText="1"/>
    </xf>
    <xf numFmtId="49" fontId="11" fillId="3" borderId="1" xfId="5" applyNumberFormat="1" applyFont="1" applyFill="1" applyBorder="1" applyAlignment="1" applyProtection="1">
      <alignment horizontal="center" vertical="center" wrapText="1"/>
    </xf>
    <xf numFmtId="0" fontId="11" fillId="0" borderId="10" xfId="5" applyNumberFormat="1" applyFont="1" applyFill="1" applyBorder="1" applyAlignment="1" applyProtection="1">
      <alignment horizontal="center" vertical="center" wrapText="1"/>
    </xf>
    <xf numFmtId="0" fontId="11" fillId="0" borderId="6" xfId="5" applyNumberFormat="1" applyFont="1" applyFill="1" applyBorder="1" applyAlignment="1" applyProtection="1">
      <alignment horizontal="center" vertical="center" wrapText="1"/>
    </xf>
    <xf numFmtId="0" fontId="11" fillId="0" borderId="0" xfId="5" applyNumberFormat="1" applyFont="1" applyFill="1" applyAlignment="1" applyProtection="1">
      <alignment horizontal="left" vertical="center" wrapText="1"/>
    </xf>
    <xf numFmtId="177" fontId="11" fillId="0" borderId="0" xfId="5" applyNumberFormat="1" applyFont="1" applyFill="1" applyAlignment="1" applyProtection="1">
      <alignment vertical="center"/>
    </xf>
    <xf numFmtId="177" fontId="11" fillId="0" borderId="0" xfId="5" applyNumberFormat="1" applyFont="1" applyFill="1" applyAlignment="1" applyProtection="1">
      <alignment horizontal="right" vertical="center"/>
    </xf>
    <xf numFmtId="176" fontId="11" fillId="0" borderId="4" xfId="5" applyNumberFormat="1" applyFont="1" applyFill="1" applyBorder="1" applyAlignment="1" applyProtection="1">
      <alignment horizontal="centerContinuous" vertical="center" wrapText="1"/>
    </xf>
    <xf numFmtId="0" fontId="11" fillId="0" borderId="4" xfId="5" applyNumberFormat="1" applyFont="1" applyFill="1" applyBorder="1" applyAlignment="1" applyProtection="1">
      <alignment horizontal="center" vertical="center"/>
    </xf>
    <xf numFmtId="0" fontId="11" fillId="0" borderId="0" xfId="5" applyFont="1"/>
    <xf numFmtId="0" fontId="11" fillId="0" borderId="0" xfId="5" applyFont="1" applyAlignment="1">
      <alignment horizontal="right" vertical="center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49" fontId="11" fillId="0" borderId="4" xfId="5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78" fontId="0" fillId="0" borderId="4" xfId="0" applyNumberFormat="1" applyFont="1" applyBorder="1" applyAlignment="1">
      <alignment horizontal="right" vertical="center"/>
    </xf>
    <xf numFmtId="0" fontId="12" fillId="0" borderId="4" xfId="0" applyFont="1" applyBorder="1">
      <alignment vertical="center"/>
    </xf>
    <xf numFmtId="0" fontId="0" fillId="0" borderId="4" xfId="0" applyFont="1" applyBorder="1">
      <alignment vertical="center"/>
    </xf>
    <xf numFmtId="49" fontId="11" fillId="0" borderId="4" xfId="5" applyNumberFormat="1" applyFont="1" applyFill="1" applyBorder="1" applyAlignment="1">
      <alignment horizontal="left" vertical="center" wrapText="1"/>
    </xf>
    <xf numFmtId="49" fontId="11" fillId="0" borderId="12" xfId="5" applyNumberFormat="1" applyFont="1" applyFill="1" applyBorder="1" applyAlignment="1" applyProtection="1">
      <alignment vertical="center" wrapText="1"/>
    </xf>
    <xf numFmtId="0" fontId="0" fillId="0" borderId="0" xfId="0" applyFont="1">
      <alignment vertical="center"/>
    </xf>
    <xf numFmtId="0" fontId="11" fillId="0" borderId="9" xfId="7" applyNumberFormat="1" applyFont="1" applyFill="1" applyBorder="1" applyAlignment="1" applyProtection="1">
      <alignment horizontal="right"/>
    </xf>
    <xf numFmtId="0" fontId="11" fillId="0" borderId="4" xfId="7" applyFont="1" applyFill="1" applyBorder="1" applyAlignment="1">
      <alignment horizontal="center" vertical="center" wrapText="1"/>
    </xf>
    <xf numFmtId="177" fontId="11" fillId="0" borderId="4" xfId="7" applyNumberFormat="1" applyFont="1" applyFill="1" applyBorder="1" applyAlignment="1" applyProtection="1">
      <alignment horizontal="center" vertical="center" wrapText="1"/>
    </xf>
    <xf numFmtId="49" fontId="11" fillId="0" borderId="4" xfId="7" applyNumberFormat="1" applyFont="1" applyFill="1" applyBorder="1" applyAlignment="1">
      <alignment horizontal="center" vertical="center" wrapText="1"/>
    </xf>
    <xf numFmtId="49" fontId="11" fillId="0" borderId="4" xfId="7" applyNumberFormat="1" applyFont="1" applyFill="1" applyBorder="1" applyAlignment="1" applyProtection="1">
      <alignment horizontal="center" vertical="center"/>
    </xf>
    <xf numFmtId="0" fontId="11" fillId="0" borderId="4" xfId="7" applyFont="1" applyFill="1" applyBorder="1" applyAlignment="1">
      <alignment horizontal="center" vertical="center"/>
    </xf>
    <xf numFmtId="0" fontId="11" fillId="0" borderId="4" xfId="7" applyNumberFormat="1" applyFont="1" applyFill="1" applyBorder="1" applyAlignment="1" applyProtection="1">
      <alignment horizontal="center" vertical="center"/>
    </xf>
    <xf numFmtId="178" fontId="3" fillId="0" borderId="4" xfId="2" applyNumberFormat="1" applyFont="1" applyFill="1" applyBorder="1" applyAlignment="1" applyProtection="1">
      <alignment horizontal="right" vertical="center" wrapText="1"/>
    </xf>
    <xf numFmtId="4" fontId="3" fillId="0" borderId="4" xfId="2" applyNumberFormat="1" applyFont="1" applyFill="1" applyBorder="1" applyAlignment="1" applyProtection="1">
      <alignment horizontal="right" vertical="center" wrapText="1"/>
    </xf>
    <xf numFmtId="0" fontId="3" fillId="0" borderId="4" xfId="2" applyFill="1" applyBorder="1" applyAlignment="1">
      <alignment vertical="center"/>
    </xf>
    <xf numFmtId="178" fontId="3" fillId="0" borderId="4" xfId="2" applyNumberFormat="1" applyFont="1" applyFill="1" applyBorder="1" applyAlignment="1" applyProtection="1">
      <alignment horizontal="right" vertical="center"/>
    </xf>
    <xf numFmtId="4" fontId="4" fillId="0" borderId="4" xfId="2" applyNumberFormat="1" applyFont="1" applyFill="1" applyBorder="1" applyAlignment="1" applyProtection="1">
      <alignment horizontal="right" vertical="center" wrapText="1"/>
    </xf>
    <xf numFmtId="178" fontId="3" fillId="0" borderId="4" xfId="2" applyNumberFormat="1" applyFill="1" applyBorder="1" applyAlignment="1">
      <alignment horizontal="right" vertical="center"/>
    </xf>
    <xf numFmtId="4" fontId="3" fillId="0" borderId="4" xfId="2" applyNumberFormat="1" applyFill="1" applyBorder="1" applyAlignment="1">
      <alignment horizontal="right" vertical="center"/>
    </xf>
    <xf numFmtId="179" fontId="4" fillId="0" borderId="4" xfId="2" applyNumberFormat="1" applyFont="1" applyFill="1" applyBorder="1" applyAlignment="1" applyProtection="1">
      <alignment horizontal="right" vertical="center" wrapText="1"/>
    </xf>
    <xf numFmtId="49" fontId="11" fillId="0" borderId="4" xfId="5" applyNumberFormat="1" applyFont="1" applyFill="1" applyBorder="1" applyAlignment="1" applyProtection="1">
      <alignment horizontal="left" vertical="center"/>
    </xf>
    <xf numFmtId="178" fontId="11" fillId="0" borderId="4" xfId="5" applyNumberFormat="1" applyFont="1" applyFill="1" applyBorder="1" applyAlignment="1" applyProtection="1">
      <alignment horizontal="right" vertical="center"/>
    </xf>
    <xf numFmtId="0" fontId="2" fillId="0" borderId="0" xfId="5" applyFill="1"/>
    <xf numFmtId="0" fontId="11" fillId="0" borderId="4" xfId="5" applyNumberFormat="1" applyFont="1" applyFill="1" applyBorder="1" applyAlignment="1" applyProtection="1">
      <alignment horizontal="left" vertical="center" wrapText="1"/>
    </xf>
    <xf numFmtId="0" fontId="11" fillId="0" borderId="0" xfId="5" applyFont="1" applyFill="1" applyAlignment="1">
      <alignment horizontal="left" vertical="center"/>
    </xf>
    <xf numFmtId="2" fontId="2" fillId="0" borderId="0" xfId="5" applyNumberFormat="1" applyFill="1" applyAlignment="1">
      <alignment horizontal="left" vertical="center" wrapText="1"/>
    </xf>
    <xf numFmtId="49" fontId="11" fillId="0" borderId="4" xfId="5" applyNumberFormat="1" applyFont="1" applyFill="1" applyBorder="1" applyAlignment="1" applyProtection="1">
      <alignment horizontal="left" vertical="center" wrapText="1"/>
    </xf>
    <xf numFmtId="178" fontId="11" fillId="0" borderId="4" xfId="5" applyNumberFormat="1" applyFont="1" applyFill="1" applyBorder="1" applyAlignment="1" applyProtection="1">
      <alignment horizontal="right" vertical="center" wrapText="1"/>
    </xf>
    <xf numFmtId="182" fontId="11" fillId="0" borderId="0" xfId="5" applyNumberFormat="1" applyFont="1" applyFill="1" applyAlignment="1" applyProtection="1">
      <alignment vertical="center"/>
    </xf>
    <xf numFmtId="0" fontId="12" fillId="0" borderId="4" xfId="0" applyFont="1" applyFill="1" applyBorder="1" applyAlignment="1">
      <alignment horizontal="center" vertical="center"/>
    </xf>
    <xf numFmtId="178" fontId="0" fillId="0" borderId="4" xfId="0" applyNumberFormat="1" applyFont="1" applyFill="1" applyBorder="1" applyAlignment="1">
      <alignment horizontal="right" vertical="center"/>
    </xf>
    <xf numFmtId="178" fontId="0" fillId="0" borderId="11" xfId="0" applyNumberFormat="1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11" xfId="0" applyNumberFormat="1" applyFont="1" applyFill="1" applyBorder="1" applyAlignment="1">
      <alignment horizontal="left" vertical="center" wrapText="1"/>
    </xf>
    <xf numFmtId="0" fontId="0" fillId="0" borderId="4" xfId="0" applyNumberFormat="1" applyFont="1" applyFill="1" applyBorder="1">
      <alignment vertical="center"/>
    </xf>
    <xf numFmtId="49" fontId="0" fillId="0" borderId="4" xfId="0" applyNumberFormat="1" applyFont="1" applyFill="1" applyBorder="1" applyAlignment="1">
      <alignment horizontal="left" vertical="center"/>
    </xf>
    <xf numFmtId="178" fontId="0" fillId="0" borderId="4" xfId="0" applyNumberFormat="1" applyFont="1" applyFill="1" applyBorder="1" applyAlignment="1">
      <alignment horizontal="left" vertical="center"/>
    </xf>
    <xf numFmtId="49" fontId="0" fillId="0" borderId="4" xfId="0" applyNumberFormat="1" applyFont="1" applyFill="1" applyBorder="1" applyAlignment="1">
      <alignment horizontal="left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11" fillId="0" borderId="4" xfId="7" applyNumberFormat="1" applyFont="1" applyFill="1" applyBorder="1" applyAlignment="1" applyProtection="1">
      <alignment horizontal="right" vertical="center"/>
    </xf>
    <xf numFmtId="0" fontId="11" fillId="0" borderId="4" xfId="7" applyNumberFormat="1" applyFont="1" applyFill="1" applyBorder="1" applyAlignment="1" applyProtection="1">
      <alignment horizontal="left" vertical="center"/>
    </xf>
    <xf numFmtId="49" fontId="11" fillId="0" borderId="1" xfId="7" applyNumberFormat="1" applyFont="1" applyFill="1" applyBorder="1" applyAlignment="1" applyProtection="1">
      <alignment vertical="center"/>
    </xf>
    <xf numFmtId="178" fontId="11" fillId="0" borderId="4" xfId="7" applyNumberFormat="1" applyFont="1" applyFill="1" applyBorder="1" applyAlignment="1" applyProtection="1">
      <alignment horizontal="right" vertical="center"/>
    </xf>
    <xf numFmtId="178" fontId="11" fillId="0" borderId="1" xfId="7" applyNumberFormat="1" applyFont="1" applyFill="1" applyBorder="1" applyAlignment="1" applyProtection="1">
      <alignment horizontal="right" vertical="center"/>
    </xf>
    <xf numFmtId="0" fontId="11" fillId="0" borderId="1" xfId="7" applyNumberFormat="1" applyFont="1" applyFill="1" applyBorder="1" applyAlignment="1" applyProtection="1">
      <alignment vertical="center" wrapText="1"/>
    </xf>
    <xf numFmtId="49" fontId="11" fillId="0" borderId="1" xfId="7" applyNumberFormat="1" applyFont="1" applyFill="1" applyBorder="1" applyAlignment="1" applyProtection="1">
      <alignment vertical="center" wrapText="1"/>
    </xf>
    <xf numFmtId="0" fontId="0" fillId="0" borderId="0" xfId="0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>
      <alignment vertical="center"/>
    </xf>
    <xf numFmtId="0" fontId="0" fillId="0" borderId="4" xfId="0" applyFont="1" applyBorder="1" applyAlignment="1">
      <alignment vertical="center" wrapText="1"/>
    </xf>
    <xf numFmtId="0" fontId="14" fillId="0" borderId="0" xfId="13" applyFont="1" applyAlignment="1">
      <alignment vertical="center"/>
    </xf>
    <xf numFmtId="177" fontId="15" fillId="0" borderId="0" xfId="14" applyNumberFormat="1" applyFont="1" applyAlignment="1">
      <alignment horizontal="right" vertical="center"/>
    </xf>
    <xf numFmtId="0" fontId="17" fillId="0" borderId="0" xfId="13" applyFont="1" applyAlignment="1">
      <alignment vertical="center"/>
    </xf>
    <xf numFmtId="0" fontId="18" fillId="0" borderId="0" xfId="13" applyFont="1" applyAlignment="1">
      <alignment vertical="center"/>
    </xf>
    <xf numFmtId="0" fontId="14" fillId="0" borderId="0" xfId="13" applyFont="1" applyAlignment="1">
      <alignment horizontal="right" vertical="center"/>
    </xf>
    <xf numFmtId="0" fontId="19" fillId="0" borderId="4" xfId="13" applyFont="1" applyBorder="1" applyAlignment="1">
      <alignment horizontal="center" vertical="center"/>
    </xf>
    <xf numFmtId="0" fontId="19" fillId="0" borderId="4" xfId="13" applyFont="1" applyBorder="1" applyAlignment="1">
      <alignment horizontal="center" vertical="center" wrapText="1"/>
    </xf>
    <xf numFmtId="183" fontId="14" fillId="0" borderId="4" xfId="13" applyNumberFormat="1" applyFont="1" applyBorder="1" applyAlignment="1">
      <alignment horizontal="right" vertical="center"/>
    </xf>
    <xf numFmtId="184" fontId="14" fillId="0" borderId="4" xfId="15" applyNumberFormat="1" applyFont="1" applyFill="1" applyBorder="1" applyAlignment="1">
      <alignment vertical="center"/>
    </xf>
    <xf numFmtId="0" fontId="14" fillId="0" borderId="4" xfId="13" applyFont="1" applyBorder="1" applyAlignment="1">
      <alignment vertical="center"/>
    </xf>
    <xf numFmtId="183" fontId="14" fillId="0" borderId="4" xfId="13" applyNumberFormat="1" applyFont="1" applyBorder="1" applyAlignment="1">
      <alignment vertical="center"/>
    </xf>
    <xf numFmtId="0" fontId="20" fillId="0" borderId="0" xfId="16">
      <alignment vertical="center"/>
    </xf>
    <xf numFmtId="0" fontId="20" fillId="0" borderId="0" xfId="16" applyAlignment="1">
      <alignment horizontal="right" vertical="center"/>
    </xf>
    <xf numFmtId="0" fontId="20" fillId="0" borderId="0" xfId="16" applyAlignment="1">
      <alignment horizontal="left" vertical="center"/>
    </xf>
    <xf numFmtId="0" fontId="20" fillId="0" borderId="18" xfId="16" applyBorder="1">
      <alignment vertical="center"/>
    </xf>
    <xf numFmtId="0" fontId="13" fillId="0" borderId="0" xfId="2" applyFont="1" applyFill="1" applyAlignment="1">
      <alignment horizontal="left" vertical="center"/>
    </xf>
    <xf numFmtId="49" fontId="3" fillId="0" borderId="6" xfId="2" applyNumberFormat="1" applyFont="1" applyFill="1" applyBorder="1" applyAlignment="1" applyProtection="1">
      <alignment horizontal="center" vertical="center" wrapText="1"/>
    </xf>
    <xf numFmtId="49" fontId="3" fillId="0" borderId="4" xfId="2" applyNumberFormat="1" applyFont="1" applyFill="1" applyBorder="1" applyAlignment="1" applyProtection="1">
      <alignment horizontal="center" vertical="center" wrapText="1"/>
    </xf>
    <xf numFmtId="49" fontId="3" fillId="0" borderId="12" xfId="2" applyNumberFormat="1" applyFill="1" applyBorder="1" applyAlignment="1" applyProtection="1">
      <alignment horizontal="center" vertical="center" wrapText="1"/>
    </xf>
    <xf numFmtId="0" fontId="4" fillId="0" borderId="4" xfId="2" applyNumberFormat="1" applyFont="1" applyFill="1" applyBorder="1" applyAlignment="1" applyProtection="1">
      <alignment horizontal="center" vertical="center" wrapText="1"/>
    </xf>
    <xf numFmtId="176" fontId="4" fillId="0" borderId="13" xfId="2" applyNumberFormat="1" applyFont="1" applyFill="1" applyBorder="1" applyAlignment="1" applyProtection="1">
      <alignment horizontal="center" vertical="center" wrapText="1"/>
    </xf>
    <xf numFmtId="0" fontId="3" fillId="0" borderId="4" xfId="2" applyNumberFormat="1" applyFont="1" applyFill="1" applyBorder="1" applyAlignment="1" applyProtection="1">
      <alignment horizontal="center" vertical="center"/>
    </xf>
    <xf numFmtId="176" fontId="4" fillId="0" borderId="1" xfId="2" applyNumberFormat="1" applyFont="1" applyFill="1" applyBorder="1" applyAlignment="1" applyProtection="1">
      <alignment horizontal="center" vertical="center"/>
    </xf>
    <xf numFmtId="176" fontId="4" fillId="0" borderId="14" xfId="2" applyNumberFormat="1" applyFont="1" applyFill="1" applyBorder="1" applyAlignment="1" applyProtection="1">
      <alignment horizontal="center" vertical="center"/>
    </xf>
    <xf numFmtId="176" fontId="4" fillId="0" borderId="5" xfId="2" applyNumberFormat="1" applyFont="1" applyFill="1" applyBorder="1" applyAlignment="1" applyProtection="1">
      <alignment horizontal="center" vertical="center"/>
    </xf>
    <xf numFmtId="177" fontId="4" fillId="0" borderId="4" xfId="2" applyNumberFormat="1" applyFont="1" applyFill="1" applyBorder="1" applyAlignment="1" applyProtection="1">
      <alignment horizontal="center" vertical="center" wrapText="1"/>
    </xf>
    <xf numFmtId="49" fontId="3" fillId="0" borderId="15" xfId="2" applyNumberFormat="1" applyFont="1" applyFill="1" applyBorder="1" applyAlignment="1" applyProtection="1">
      <alignment horizontal="center" vertical="center" wrapText="1"/>
    </xf>
    <xf numFmtId="177" fontId="11" fillId="3" borderId="1" xfId="5" applyNumberFormat="1" applyFont="1" applyFill="1" applyBorder="1" applyAlignment="1" applyProtection="1">
      <alignment horizontal="center" vertical="center" wrapText="1"/>
    </xf>
    <xf numFmtId="0" fontId="11" fillId="3" borderId="1" xfId="5" applyNumberFormat="1" applyFont="1" applyFill="1" applyBorder="1" applyAlignment="1" applyProtection="1">
      <alignment horizontal="center" vertical="center" wrapText="1"/>
    </xf>
    <xf numFmtId="177" fontId="11" fillId="3" borderId="4" xfId="5" applyNumberFormat="1" applyFont="1" applyFill="1" applyBorder="1" applyAlignment="1" applyProtection="1">
      <alignment horizontal="center" vertical="center" wrapText="1"/>
    </xf>
    <xf numFmtId="0" fontId="11" fillId="0" borderId="1" xfId="5" applyNumberFormat="1" applyFont="1" applyFill="1" applyBorder="1" applyAlignment="1" applyProtection="1">
      <alignment horizontal="center" vertical="center"/>
    </xf>
    <xf numFmtId="0" fontId="11" fillId="0" borderId="7" xfId="5" applyNumberFormat="1" applyFont="1" applyFill="1" applyBorder="1" applyAlignment="1" applyProtection="1">
      <alignment horizontal="center" vertical="center" wrapText="1"/>
    </xf>
    <xf numFmtId="0" fontId="11" fillId="0" borderId="1" xfId="5" applyNumberFormat="1" applyFont="1" applyFill="1" applyBorder="1" applyAlignment="1" applyProtection="1">
      <alignment horizontal="center" vertical="center" wrapText="1"/>
    </xf>
    <xf numFmtId="0" fontId="11" fillId="0" borderId="4" xfId="5" applyNumberFormat="1" applyFont="1" applyFill="1" applyBorder="1" applyAlignment="1" applyProtection="1">
      <alignment horizontal="center" vertical="center" wrapText="1"/>
    </xf>
    <xf numFmtId="0" fontId="11" fillId="0" borderId="13" xfId="5" applyNumberFormat="1" applyFont="1" applyFill="1" applyBorder="1" applyAlignment="1" applyProtection="1">
      <alignment horizontal="center" vertical="center" wrapText="1"/>
    </xf>
    <xf numFmtId="0" fontId="11" fillId="0" borderId="2" xfId="5" applyNumberFormat="1" applyFont="1" applyFill="1" applyBorder="1" applyAlignment="1" applyProtection="1">
      <alignment horizontal="center" vertical="center" wrapText="1"/>
    </xf>
    <xf numFmtId="0" fontId="11" fillId="0" borderId="3" xfId="5" applyNumberFormat="1" applyFont="1" applyFill="1" applyBorder="1" applyAlignment="1" applyProtection="1">
      <alignment horizontal="center" vertical="center" wrapText="1"/>
    </xf>
    <xf numFmtId="0" fontId="11" fillId="0" borderId="9" xfId="5" applyNumberFormat="1" applyFont="1" applyFill="1" applyBorder="1" applyAlignment="1" applyProtection="1">
      <alignment horizontal="center" vertical="center" wrapText="1"/>
    </xf>
    <xf numFmtId="0" fontId="11" fillId="0" borderId="15" xfId="5" applyNumberFormat="1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1" fillId="0" borderId="4" xfId="5" applyNumberFormat="1" applyFont="1" applyFill="1" applyBorder="1" applyAlignment="1" applyProtection="1">
      <alignment horizontal="center" vertical="center"/>
    </xf>
    <xf numFmtId="176" fontId="11" fillId="0" borderId="1" xfId="5" applyNumberFormat="1" applyFont="1" applyFill="1" applyBorder="1" applyAlignment="1" applyProtection="1">
      <alignment horizontal="center" vertical="center"/>
    </xf>
    <xf numFmtId="176" fontId="11" fillId="0" borderId="14" xfId="5" applyNumberFormat="1" applyFont="1" applyFill="1" applyBorder="1" applyAlignment="1" applyProtection="1">
      <alignment horizontal="center" vertical="center"/>
    </xf>
    <xf numFmtId="176" fontId="11" fillId="0" borderId="5" xfId="5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177" fontId="11" fillId="0" borderId="1" xfId="5" applyNumberFormat="1" applyFont="1" applyFill="1" applyBorder="1" applyAlignment="1" applyProtection="1">
      <alignment horizontal="center" vertical="center" wrapText="1"/>
    </xf>
    <xf numFmtId="177" fontId="11" fillId="0" borderId="14" xfId="5" applyNumberFormat="1" applyFont="1" applyFill="1" applyBorder="1" applyAlignment="1" applyProtection="1">
      <alignment horizontal="center" vertical="center" wrapText="1"/>
    </xf>
    <xf numFmtId="177" fontId="11" fillId="0" borderId="5" xfId="5" applyNumberFormat="1" applyFont="1" applyFill="1" applyBorder="1" applyAlignment="1" applyProtection="1">
      <alignment horizontal="center" vertical="center" wrapText="1"/>
    </xf>
    <xf numFmtId="177" fontId="11" fillId="0" borderId="12" xfId="5" applyNumberFormat="1" applyFont="1" applyFill="1" applyBorder="1" applyAlignment="1" applyProtection="1">
      <alignment horizontal="center" vertical="center" wrapText="1"/>
    </xf>
    <xf numFmtId="177" fontId="11" fillId="0" borderId="6" xfId="5" applyNumberFormat="1" applyFont="1" applyFill="1" applyBorder="1" applyAlignment="1" applyProtection="1">
      <alignment horizontal="center" vertical="center" wrapText="1"/>
    </xf>
    <xf numFmtId="49" fontId="11" fillId="0" borderId="4" xfId="5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1" fillId="0" borderId="9" xfId="7" applyNumberFormat="1" applyFont="1" applyFill="1" applyBorder="1" applyAlignment="1" applyProtection="1">
      <alignment horizontal="left" vertical="center"/>
    </xf>
    <xf numFmtId="0" fontId="11" fillId="2" borderId="9" xfId="7" applyNumberFormat="1" applyFont="1" applyFill="1" applyBorder="1" applyAlignment="1" applyProtection="1">
      <alignment horizontal="left" vertical="center"/>
    </xf>
    <xf numFmtId="49" fontId="11" fillId="0" borderId="6" xfId="7" applyNumberFormat="1" applyFont="1" applyFill="1" applyBorder="1" applyAlignment="1">
      <alignment horizontal="center" vertical="center" wrapText="1"/>
    </xf>
    <xf numFmtId="49" fontId="11" fillId="0" borderId="4" xfId="7" applyNumberFormat="1" applyFont="1" applyFill="1" applyBorder="1" applyAlignment="1">
      <alignment horizontal="center" vertical="center" wrapText="1"/>
    </xf>
    <xf numFmtId="49" fontId="11" fillId="0" borderId="12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11" fillId="0" borderId="14" xfId="7" applyFont="1" applyFill="1" applyBorder="1" applyAlignment="1">
      <alignment horizontal="center" vertical="center" wrapText="1"/>
    </xf>
    <xf numFmtId="0" fontId="11" fillId="0" borderId="5" xfId="7" applyFont="1" applyFill="1" applyBorder="1" applyAlignment="1">
      <alignment horizontal="center" vertical="center" wrapText="1"/>
    </xf>
    <xf numFmtId="177" fontId="11" fillId="0" borderId="6" xfId="7" applyNumberFormat="1" applyFont="1" applyFill="1" applyBorder="1" applyAlignment="1" applyProtection="1">
      <alignment horizontal="center" vertical="center" wrapText="1"/>
    </xf>
    <xf numFmtId="177" fontId="11" fillId="0" borderId="4" xfId="7" applyNumberFormat="1" applyFont="1" applyFill="1" applyBorder="1" applyAlignment="1" applyProtection="1">
      <alignment horizontal="center" vertical="center" wrapText="1"/>
    </xf>
    <xf numFmtId="0" fontId="16" fillId="0" borderId="0" xfId="13" applyFont="1" applyAlignment="1">
      <alignment horizontal="center" vertical="center"/>
    </xf>
    <xf numFmtId="0" fontId="14" fillId="0" borderId="2" xfId="13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22" fillId="0" borderId="0" xfId="16" applyFont="1" applyAlignment="1">
      <alignment horizontal="center" vertical="center"/>
    </xf>
    <xf numFmtId="0" fontId="20" fillId="0" borderId="9" xfId="16" applyBorder="1" applyAlignment="1">
      <alignment horizontal="left" vertical="center"/>
    </xf>
    <xf numFmtId="0" fontId="20" fillId="2" borderId="9" xfId="16" applyFill="1" applyBorder="1" applyAlignment="1">
      <alignment horizontal="left" vertical="center"/>
    </xf>
    <xf numFmtId="0" fontId="20" fillId="0" borderId="16" xfId="16" applyBorder="1" applyAlignment="1">
      <alignment horizontal="center" vertical="center"/>
    </xf>
    <xf numFmtId="0" fontId="20" fillId="0" borderId="17" xfId="16" applyBorder="1" applyAlignment="1">
      <alignment horizontal="center" vertical="center"/>
    </xf>
    <xf numFmtId="0" fontId="14" fillId="0" borderId="4" xfId="13" applyNumberFormat="1" applyFont="1" applyBorder="1" applyAlignment="1">
      <alignment horizontal="right" vertical="center"/>
    </xf>
  </cellXfs>
  <cellStyles count="17">
    <cellStyle name="百分比 2" xfId="15" xr:uid="{CEF0E4A7-92C0-427C-84E1-9EE04EEB47C5}"/>
    <cellStyle name="常规" xfId="0" builtinId="0"/>
    <cellStyle name="常规 2" xfId="1" xr:uid="{00000000-0005-0000-0000-000001000000}"/>
    <cellStyle name="常规 2 2" xfId="2" xr:uid="{00000000-0005-0000-0000-000002000000}"/>
    <cellStyle name="常规 2 2 2" xfId="12" xr:uid="{00000000-0005-0000-0000-000003000000}"/>
    <cellStyle name="常规 2 2 3" xfId="13" xr:uid="{83360315-67E5-4829-914D-3F3E3A2DBA5E}"/>
    <cellStyle name="常规 2 3" xfId="11" xr:uid="{00000000-0005-0000-0000-000004000000}"/>
    <cellStyle name="常规 2_62A257156B78186FE050080A05CA6C64_c" xfId="3" xr:uid="{00000000-0005-0000-0000-000005000000}"/>
    <cellStyle name="常规 3" xfId="4" xr:uid="{00000000-0005-0000-0000-000006000000}"/>
    <cellStyle name="常规 3 2" xfId="5" xr:uid="{00000000-0005-0000-0000-000007000000}"/>
    <cellStyle name="常规 4" xfId="6" xr:uid="{00000000-0005-0000-0000-000008000000}"/>
    <cellStyle name="常规 4 2" xfId="7" xr:uid="{00000000-0005-0000-0000-000009000000}"/>
    <cellStyle name="常规 5" xfId="16" xr:uid="{7692DC9B-0C00-41E8-B1F4-92082B80A0FD}"/>
    <cellStyle name="常规_439B6D647C250158E0530A0804CC3FF1" xfId="14" xr:uid="{D1A07485-5ED3-4DE7-ACDB-7E440456AA2B}"/>
    <cellStyle name="货币 2" xfId="8" xr:uid="{00000000-0005-0000-0000-00000A000000}"/>
    <cellStyle name="货币 3" xfId="9" xr:uid="{00000000-0005-0000-0000-00000B000000}"/>
    <cellStyle name="千位分隔[0] 2" xfId="10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29"/>
  <sheetViews>
    <sheetView showGridLines="0" showZeros="0" topLeftCell="A7" workbookViewId="0">
      <selection activeCell="A3" sqref="A3"/>
    </sheetView>
  </sheetViews>
  <sheetFormatPr defaultColWidth="6.875" defaultRowHeight="11.25" x14ac:dyDescent="0.15"/>
  <cols>
    <col min="1" max="1" width="25.75" style="7" customWidth="1"/>
    <col min="2" max="2" width="22.875" style="38" customWidth="1"/>
    <col min="3" max="3" width="22.375" style="7" customWidth="1"/>
    <col min="4" max="4" width="17.25" style="7" customWidth="1"/>
    <col min="5" max="7" width="14.625" style="7" customWidth="1"/>
    <col min="8" max="17" width="14.25" style="7" customWidth="1"/>
    <col min="18" max="16384" width="6.875" style="7"/>
  </cols>
  <sheetData>
    <row r="1" spans="1:256" ht="11.25" customHeight="1" x14ac:dyDescent="0.1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 t="s">
        <v>0</v>
      </c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256" ht="24" customHeight="1" x14ac:dyDescent="0.15">
      <c r="A2" s="8" t="s">
        <v>129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ht="24" customHeight="1" x14ac:dyDescent="0.15">
      <c r="A3" s="158" t="s">
        <v>135</v>
      </c>
      <c r="B3" s="7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5" t="s">
        <v>2</v>
      </c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</row>
    <row r="4" spans="1:256" ht="24" customHeight="1" x14ac:dyDescent="0.15">
      <c r="A4" s="162" t="s">
        <v>3</v>
      </c>
      <c r="B4" s="162"/>
      <c r="C4" s="14" t="s">
        <v>4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6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</row>
    <row r="5" spans="1:256" ht="24" customHeight="1" x14ac:dyDescent="0.15">
      <c r="A5" s="163" t="s">
        <v>5</v>
      </c>
      <c r="B5" s="162" t="s">
        <v>6</v>
      </c>
      <c r="C5" s="164" t="s">
        <v>7</v>
      </c>
      <c r="D5" s="165" t="s">
        <v>8</v>
      </c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7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ht="24" customHeight="1" x14ac:dyDescent="0.15">
      <c r="A6" s="163"/>
      <c r="B6" s="162"/>
      <c r="C6" s="164"/>
      <c r="D6" s="168" t="s">
        <v>9</v>
      </c>
      <c r="E6" s="168" t="s">
        <v>10</v>
      </c>
      <c r="F6" s="17" t="s">
        <v>11</v>
      </c>
      <c r="G6" s="17"/>
      <c r="H6" s="17"/>
      <c r="I6" s="17"/>
      <c r="J6" s="17"/>
      <c r="K6" s="17"/>
      <c r="L6" s="18"/>
      <c r="M6" s="169" t="s">
        <v>12</v>
      </c>
      <c r="N6" s="159" t="s">
        <v>13</v>
      </c>
      <c r="O6" s="159" t="s">
        <v>14</v>
      </c>
      <c r="P6" s="161" t="s">
        <v>15</v>
      </c>
      <c r="Q6" s="159" t="s">
        <v>16</v>
      </c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ht="33.75" customHeight="1" x14ac:dyDescent="0.15">
      <c r="A7" s="163"/>
      <c r="B7" s="162"/>
      <c r="C7" s="164"/>
      <c r="D7" s="168"/>
      <c r="E7" s="168"/>
      <c r="F7" s="19" t="s">
        <v>17</v>
      </c>
      <c r="G7" s="20" t="s">
        <v>18</v>
      </c>
      <c r="H7" s="21" t="s">
        <v>19</v>
      </c>
      <c r="I7" s="21" t="s">
        <v>20</v>
      </c>
      <c r="J7" s="21" t="s">
        <v>21</v>
      </c>
      <c r="K7" s="21" t="s">
        <v>22</v>
      </c>
      <c r="L7" s="21" t="s">
        <v>23</v>
      </c>
      <c r="M7" s="160"/>
      <c r="N7" s="160"/>
      <c r="O7" s="160"/>
      <c r="P7" s="159"/>
      <c r="Q7" s="160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s="39" customFormat="1" ht="39.75" customHeight="1" x14ac:dyDescent="0.15">
      <c r="A8" s="22" t="s">
        <v>24</v>
      </c>
      <c r="B8" s="34">
        <v>0</v>
      </c>
      <c r="C8" s="23" t="s">
        <v>25</v>
      </c>
      <c r="D8" s="105">
        <v>2618889</v>
      </c>
      <c r="E8" s="105">
        <v>0</v>
      </c>
      <c r="F8" s="105">
        <v>2618889</v>
      </c>
      <c r="G8" s="105">
        <v>2549889</v>
      </c>
      <c r="H8" s="105">
        <v>69000</v>
      </c>
      <c r="I8" s="105">
        <v>0</v>
      </c>
      <c r="J8" s="105">
        <v>0</v>
      </c>
      <c r="K8" s="105">
        <v>0</v>
      </c>
      <c r="L8" s="105">
        <v>0</v>
      </c>
      <c r="M8" s="105">
        <v>0</v>
      </c>
      <c r="N8" s="105">
        <v>0</v>
      </c>
      <c r="O8" s="105">
        <v>0</v>
      </c>
      <c r="P8" s="106">
        <v>0</v>
      </c>
      <c r="Q8" s="105">
        <v>0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39" customFormat="1" ht="24" customHeight="1" x14ac:dyDescent="0.15">
      <c r="A9" s="107" t="s">
        <v>26</v>
      </c>
      <c r="B9" s="108">
        <v>3538889</v>
      </c>
      <c r="C9" s="25" t="s">
        <v>27</v>
      </c>
      <c r="D9" s="34">
        <v>2151142</v>
      </c>
      <c r="E9" s="34">
        <v>0</v>
      </c>
      <c r="F9" s="105">
        <v>2151142</v>
      </c>
      <c r="G9" s="34">
        <v>2151142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109">
        <v>0</v>
      </c>
      <c r="Q9" s="34">
        <v>0</v>
      </c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</row>
    <row r="10" spans="1:256" s="39" customFormat="1" ht="24" customHeight="1" x14ac:dyDescent="0.15">
      <c r="A10" s="22" t="s">
        <v>28</v>
      </c>
      <c r="B10" s="34">
        <v>3469889</v>
      </c>
      <c r="C10" s="25" t="s">
        <v>29</v>
      </c>
      <c r="D10" s="34">
        <v>257430</v>
      </c>
      <c r="E10" s="34">
        <v>0</v>
      </c>
      <c r="F10" s="105">
        <v>257430</v>
      </c>
      <c r="G10" s="34">
        <v>188430</v>
      </c>
      <c r="H10" s="34">
        <v>69000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109">
        <v>0</v>
      </c>
      <c r="Q10" s="34">
        <v>0</v>
      </c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</row>
    <row r="11" spans="1:256" s="39" customFormat="1" ht="24" customHeight="1" x14ac:dyDescent="0.15">
      <c r="A11" s="26" t="s">
        <v>30</v>
      </c>
      <c r="B11" s="34">
        <v>69000</v>
      </c>
      <c r="C11" s="27" t="s">
        <v>31</v>
      </c>
      <c r="D11" s="34">
        <v>210317</v>
      </c>
      <c r="E11" s="34">
        <v>0</v>
      </c>
      <c r="F11" s="105">
        <v>210317</v>
      </c>
      <c r="G11" s="34">
        <v>210317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  <c r="P11" s="109">
        <v>0</v>
      </c>
      <c r="Q11" s="34">
        <v>0</v>
      </c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</row>
    <row r="12" spans="1:256" s="39" customFormat="1" ht="24" customHeight="1" x14ac:dyDescent="0.15">
      <c r="A12" s="26" t="s">
        <v>32</v>
      </c>
      <c r="B12" s="34">
        <v>0</v>
      </c>
      <c r="C12" s="28" t="s">
        <v>33</v>
      </c>
      <c r="D12" s="105">
        <v>920000</v>
      </c>
      <c r="E12" s="105">
        <v>0</v>
      </c>
      <c r="F12" s="105">
        <v>920000</v>
      </c>
      <c r="G12" s="105">
        <v>920000</v>
      </c>
      <c r="H12" s="105">
        <v>0</v>
      </c>
      <c r="I12" s="105">
        <v>0</v>
      </c>
      <c r="J12" s="105">
        <v>0</v>
      </c>
      <c r="K12" s="105">
        <v>0</v>
      </c>
      <c r="L12" s="105">
        <v>0</v>
      </c>
      <c r="M12" s="105">
        <v>0</v>
      </c>
      <c r="N12" s="105">
        <v>0</v>
      </c>
      <c r="O12" s="105">
        <v>0</v>
      </c>
      <c r="P12" s="106">
        <v>0</v>
      </c>
      <c r="Q12" s="105">
        <v>0</v>
      </c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</row>
    <row r="13" spans="1:256" s="39" customFormat="1" ht="24" customHeight="1" x14ac:dyDescent="0.15">
      <c r="A13" s="26" t="s">
        <v>34</v>
      </c>
      <c r="B13" s="34">
        <v>0</v>
      </c>
      <c r="C13" s="22" t="s">
        <v>35</v>
      </c>
      <c r="D13" s="34">
        <v>0</v>
      </c>
      <c r="E13" s="34">
        <v>0</v>
      </c>
      <c r="F13" s="105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109">
        <v>0</v>
      </c>
      <c r="Q13" s="34">
        <v>0</v>
      </c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</row>
    <row r="14" spans="1:256" s="39" customFormat="1" ht="24" customHeight="1" x14ac:dyDescent="0.15">
      <c r="A14" s="26" t="s">
        <v>36</v>
      </c>
      <c r="B14" s="105">
        <v>0</v>
      </c>
      <c r="C14" s="22" t="s">
        <v>29</v>
      </c>
      <c r="D14" s="34">
        <v>920000</v>
      </c>
      <c r="E14" s="34">
        <v>0</v>
      </c>
      <c r="F14" s="105">
        <v>920000</v>
      </c>
      <c r="G14" s="34">
        <v>920000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109">
        <v>0</v>
      </c>
      <c r="Q14" s="34">
        <v>0</v>
      </c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</row>
    <row r="15" spans="1:256" s="39" customFormat="1" ht="24" customHeight="1" x14ac:dyDescent="0.15">
      <c r="A15" s="29" t="s">
        <v>37</v>
      </c>
      <c r="B15" s="34">
        <v>0</v>
      </c>
      <c r="C15" s="22" t="s">
        <v>31</v>
      </c>
      <c r="D15" s="34">
        <v>0</v>
      </c>
      <c r="E15" s="34">
        <v>0</v>
      </c>
      <c r="F15" s="105">
        <v>0</v>
      </c>
      <c r="G15" s="34">
        <v>0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109">
        <v>0</v>
      </c>
      <c r="Q15" s="34">
        <v>0</v>
      </c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pans="1:256" s="39" customFormat="1" ht="24" customHeight="1" x14ac:dyDescent="0.15">
      <c r="A16" s="30" t="s">
        <v>38</v>
      </c>
      <c r="B16" s="34">
        <v>0</v>
      </c>
      <c r="C16" s="22" t="s">
        <v>39</v>
      </c>
      <c r="D16" s="34">
        <v>0</v>
      </c>
      <c r="E16" s="34">
        <v>0</v>
      </c>
      <c r="F16" s="105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109">
        <v>0</v>
      </c>
      <c r="Q16" s="34">
        <v>0</v>
      </c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spans="1:256" s="39" customFormat="1" ht="24.75" customHeight="1" x14ac:dyDescent="0.15">
      <c r="A17" s="31" t="s">
        <v>40</v>
      </c>
      <c r="B17" s="34">
        <v>0</v>
      </c>
      <c r="C17" s="22" t="s">
        <v>41</v>
      </c>
      <c r="D17" s="34">
        <v>0</v>
      </c>
      <c r="E17" s="34">
        <v>0</v>
      </c>
      <c r="F17" s="105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109">
        <v>0</v>
      </c>
      <c r="Q17" s="34">
        <v>0</v>
      </c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</row>
    <row r="18" spans="1:256" s="39" customFormat="1" ht="24.75" customHeight="1" x14ac:dyDescent="0.15">
      <c r="A18" s="31" t="s">
        <v>42</v>
      </c>
      <c r="B18" s="110">
        <v>0</v>
      </c>
      <c r="C18" s="22" t="s">
        <v>43</v>
      </c>
      <c r="D18" s="34">
        <v>0</v>
      </c>
      <c r="E18" s="34">
        <v>0</v>
      </c>
      <c r="F18" s="105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109">
        <v>0</v>
      </c>
      <c r="Q18" s="34">
        <v>0</v>
      </c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</row>
    <row r="19" spans="1:256" s="39" customFormat="1" ht="24.75" customHeight="1" x14ac:dyDescent="0.15">
      <c r="A19" s="32" t="s">
        <v>44</v>
      </c>
      <c r="B19" s="111">
        <v>0</v>
      </c>
      <c r="C19" s="22" t="s">
        <v>45</v>
      </c>
      <c r="D19" s="34">
        <v>0</v>
      </c>
      <c r="E19" s="34">
        <v>0</v>
      </c>
      <c r="F19" s="105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109">
        <v>0</v>
      </c>
      <c r="Q19" s="34">
        <v>0</v>
      </c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</row>
    <row r="20" spans="1:256" s="39" customFormat="1" ht="24.75" customHeight="1" x14ac:dyDescent="0.15">
      <c r="A20" s="22" t="s">
        <v>46</v>
      </c>
      <c r="B20" s="109">
        <v>0</v>
      </c>
      <c r="C20" s="22" t="s">
        <v>47</v>
      </c>
      <c r="D20" s="34">
        <v>0</v>
      </c>
      <c r="E20" s="34">
        <v>0</v>
      </c>
      <c r="F20" s="105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109">
        <v>0</v>
      </c>
      <c r="Q20" s="34">
        <v>0</v>
      </c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</row>
    <row r="21" spans="1:256" s="39" customFormat="1" ht="24.75" customHeight="1" x14ac:dyDescent="0.15">
      <c r="A21" s="33"/>
      <c r="B21" s="34"/>
      <c r="C21" s="22" t="s">
        <v>48</v>
      </c>
      <c r="D21" s="34">
        <v>0</v>
      </c>
      <c r="E21" s="34">
        <v>0</v>
      </c>
      <c r="F21" s="105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109">
        <v>0</v>
      </c>
      <c r="Q21" s="34">
        <v>0</v>
      </c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</row>
    <row r="22" spans="1:256" s="39" customFormat="1" ht="24.75" customHeight="1" x14ac:dyDescent="0.15">
      <c r="A22" s="33"/>
      <c r="B22" s="34"/>
      <c r="C22" s="22" t="s">
        <v>49</v>
      </c>
      <c r="D22" s="34">
        <v>0</v>
      </c>
      <c r="E22" s="34">
        <v>0</v>
      </c>
      <c r="F22" s="105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109">
        <v>0</v>
      </c>
      <c r="Q22" s="34">
        <v>0</v>
      </c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</row>
    <row r="23" spans="1:256" s="39" customFormat="1" ht="24.75" customHeight="1" x14ac:dyDescent="0.15">
      <c r="A23" s="35" t="s">
        <v>50</v>
      </c>
      <c r="B23" s="34">
        <v>3538889</v>
      </c>
      <c r="C23" s="36" t="s">
        <v>51</v>
      </c>
      <c r="D23" s="34">
        <v>3538889</v>
      </c>
      <c r="E23" s="34">
        <v>0</v>
      </c>
      <c r="F23" s="34">
        <v>3538889</v>
      </c>
      <c r="G23" s="34">
        <v>3469889</v>
      </c>
      <c r="H23" s="34">
        <v>69000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112">
        <v>0</v>
      </c>
      <c r="Q23" s="34">
        <v>0</v>
      </c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</row>
    <row r="24" spans="1:256" ht="24" customHeight="1" x14ac:dyDescent="0.15">
      <c r="A24" s="6"/>
      <c r="B24" s="3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</row>
    <row r="25" spans="1:256" ht="24" customHeight="1" x14ac:dyDescent="0.15">
      <c r="A25" s="6"/>
      <c r="B25" s="37"/>
      <c r="C25" s="6"/>
      <c r="D25" s="6"/>
      <c r="E25" s="6"/>
      <c r="F25" s="6"/>
      <c r="G25" s="6"/>
      <c r="H25" s="6"/>
      <c r="I25" s="6"/>
      <c r="J25" s="24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9" spans="1:256" x14ac:dyDescent="0.15">
      <c r="I29" s="39"/>
    </row>
  </sheetData>
  <sheetProtection formatCells="0" formatColumns="0" formatRows="0"/>
  <mergeCells count="12">
    <mergeCell ref="N6:N7"/>
    <mergeCell ref="O6:O7"/>
    <mergeCell ref="P6:P7"/>
    <mergeCell ref="Q6:Q7"/>
    <mergeCell ref="A4:B4"/>
    <mergeCell ref="A5:A7"/>
    <mergeCell ref="B5:B7"/>
    <mergeCell ref="C5:C7"/>
    <mergeCell ref="D5:Q5"/>
    <mergeCell ref="D6:D7"/>
    <mergeCell ref="E6:E7"/>
    <mergeCell ref="M6:M7"/>
  </mergeCells>
  <phoneticPr fontId="2" type="noConversion"/>
  <pageMargins left="0.98425196850393692" right="0.98425196850393692" top="0.98425196850393692" bottom="0.98425196850393692" header="0.51181100484893072" footer="0.51181100484893072"/>
  <pageSetup paperSize="8" scale="47" fitToHeight="100" orientation="landscape" horizontalDpi="200" verticalDpi="200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0"/>
  <sheetViews>
    <sheetView showGridLines="0" showZeros="0" workbookViewId="0"/>
  </sheetViews>
  <sheetFormatPr defaultColWidth="6.875" defaultRowHeight="11.25" x14ac:dyDescent="0.15"/>
  <cols>
    <col min="1" max="1" width="26.75" style="45" customWidth="1"/>
    <col min="2" max="2" width="21" style="45" customWidth="1"/>
    <col min="3" max="3" width="17.375" style="45" customWidth="1"/>
    <col min="4" max="4" width="13.875" style="45" customWidth="1"/>
    <col min="5" max="6" width="16" style="45" customWidth="1"/>
    <col min="7" max="7" width="13.875" style="45" customWidth="1"/>
    <col min="8" max="8" width="14.125" style="45" customWidth="1"/>
    <col min="9" max="9" width="13.875" style="45" customWidth="1"/>
    <col min="10" max="10" width="14" style="45" customWidth="1"/>
    <col min="11" max="11" width="14.25" style="45" customWidth="1"/>
    <col min="12" max="12" width="13.625" style="45" customWidth="1"/>
    <col min="13" max="13" width="13.875" style="45" customWidth="1"/>
    <col min="14" max="14" width="14" style="67" customWidth="1"/>
    <col min="15" max="15" width="13.25" style="45" customWidth="1"/>
    <col min="16" max="16384" width="6.875" style="45"/>
  </cols>
  <sheetData>
    <row r="1" spans="1:17" ht="20.25" customHeight="1" x14ac:dyDescent="0.15">
      <c r="A1" s="59"/>
      <c r="B1" s="60"/>
      <c r="C1" s="60"/>
      <c r="D1" s="60"/>
      <c r="E1" s="60"/>
      <c r="F1" s="61"/>
      <c r="G1" s="61"/>
      <c r="H1" s="61"/>
      <c r="I1" s="61"/>
      <c r="J1" s="61"/>
      <c r="K1" s="61"/>
      <c r="L1" s="61"/>
      <c r="M1" s="61"/>
      <c r="N1" s="60"/>
      <c r="O1" s="48" t="s">
        <v>67</v>
      </c>
    </row>
    <row r="2" spans="1:17" ht="24.75" customHeight="1" x14ac:dyDescent="0.15">
      <c r="A2" s="62" t="s">
        <v>130</v>
      </c>
      <c r="B2" s="62"/>
      <c r="C2" s="62"/>
      <c r="D2" s="62"/>
      <c r="E2" s="62"/>
      <c r="F2" s="63"/>
      <c r="G2" s="63"/>
      <c r="H2" s="63"/>
      <c r="I2" s="63"/>
      <c r="J2" s="63"/>
      <c r="K2" s="63"/>
      <c r="L2" s="63"/>
      <c r="M2" s="63"/>
      <c r="N2" s="64"/>
      <c r="O2" s="65"/>
    </row>
    <row r="3" spans="1:17" ht="25.5" customHeight="1" x14ac:dyDescent="0.15">
      <c r="A3" s="117" t="s">
        <v>135</v>
      </c>
      <c r="B3" s="70"/>
      <c r="C3" s="71"/>
      <c r="D3" s="71"/>
      <c r="E3" s="71"/>
      <c r="F3" s="72"/>
      <c r="G3" s="72"/>
      <c r="H3" s="72"/>
      <c r="I3" s="72"/>
      <c r="J3" s="72"/>
      <c r="K3" s="72"/>
      <c r="L3" s="72"/>
      <c r="M3" s="72"/>
      <c r="N3" s="73"/>
      <c r="O3" s="74" t="s">
        <v>75</v>
      </c>
    </row>
    <row r="4" spans="1:17" ht="31.5" customHeight="1" x14ac:dyDescent="0.15">
      <c r="A4" s="173" t="s">
        <v>54</v>
      </c>
      <c r="B4" s="174" t="s">
        <v>68</v>
      </c>
      <c r="C4" s="175" t="s">
        <v>69</v>
      </c>
      <c r="D4" s="176" t="s">
        <v>70</v>
      </c>
      <c r="E4" s="177" t="s">
        <v>11</v>
      </c>
      <c r="F4" s="178"/>
      <c r="G4" s="178"/>
      <c r="H4" s="178"/>
      <c r="I4" s="178"/>
      <c r="J4" s="178"/>
      <c r="K4" s="179"/>
      <c r="L4" s="170" t="s">
        <v>71</v>
      </c>
      <c r="M4" s="170" t="s">
        <v>72</v>
      </c>
      <c r="N4" s="171" t="s">
        <v>73</v>
      </c>
      <c r="O4" s="172" t="s">
        <v>74</v>
      </c>
    </row>
    <row r="5" spans="1:17" ht="9.6" customHeight="1" x14ac:dyDescent="0.15">
      <c r="A5" s="173"/>
      <c r="B5" s="175"/>
      <c r="C5" s="175"/>
      <c r="D5" s="176"/>
      <c r="E5" s="174"/>
      <c r="F5" s="180"/>
      <c r="G5" s="180"/>
      <c r="H5" s="180"/>
      <c r="I5" s="180"/>
      <c r="J5" s="180"/>
      <c r="K5" s="181"/>
      <c r="L5" s="170"/>
      <c r="M5" s="170"/>
      <c r="N5" s="171"/>
      <c r="O5" s="172"/>
    </row>
    <row r="6" spans="1:17" ht="38.1" customHeight="1" x14ac:dyDescent="0.15">
      <c r="A6" s="173"/>
      <c r="B6" s="175"/>
      <c r="C6" s="175"/>
      <c r="D6" s="176"/>
      <c r="E6" s="75" t="s">
        <v>86</v>
      </c>
      <c r="F6" s="75" t="s">
        <v>18</v>
      </c>
      <c r="G6" s="75" t="s">
        <v>87</v>
      </c>
      <c r="H6" s="76" t="s">
        <v>20</v>
      </c>
      <c r="I6" s="77" t="s">
        <v>21</v>
      </c>
      <c r="J6" s="77" t="s">
        <v>88</v>
      </c>
      <c r="K6" s="78" t="s">
        <v>89</v>
      </c>
      <c r="L6" s="170"/>
      <c r="M6" s="170"/>
      <c r="N6" s="171"/>
      <c r="O6" s="172"/>
    </row>
    <row r="7" spans="1:17" ht="20.25" customHeight="1" x14ac:dyDescent="0.15">
      <c r="A7" s="79" t="s">
        <v>58</v>
      </c>
      <c r="B7" s="79" t="s">
        <v>58</v>
      </c>
      <c r="C7" s="79">
        <v>1</v>
      </c>
      <c r="D7" s="79">
        <v>2</v>
      </c>
      <c r="E7" s="80">
        <v>3</v>
      </c>
      <c r="F7" s="79">
        <v>4</v>
      </c>
      <c r="G7" s="79">
        <v>5</v>
      </c>
      <c r="H7" s="80">
        <v>6</v>
      </c>
      <c r="I7" s="79">
        <v>7</v>
      </c>
      <c r="J7" s="79">
        <v>8</v>
      </c>
      <c r="K7" s="80">
        <v>9</v>
      </c>
      <c r="L7" s="79">
        <v>10</v>
      </c>
      <c r="M7" s="79">
        <v>11</v>
      </c>
      <c r="N7" s="80">
        <v>12</v>
      </c>
      <c r="O7" s="79">
        <v>13</v>
      </c>
    </row>
    <row r="8" spans="1:17" s="115" customFormat="1" ht="27.95" customHeight="1" x14ac:dyDescent="0.15">
      <c r="A8" s="113"/>
      <c r="B8" s="116" t="s">
        <v>9</v>
      </c>
      <c r="C8" s="114">
        <v>3538889</v>
      </c>
      <c r="D8" s="114">
        <v>0</v>
      </c>
      <c r="E8" s="114">
        <v>3538889</v>
      </c>
      <c r="F8" s="114">
        <v>3469889</v>
      </c>
      <c r="G8" s="114">
        <v>69000</v>
      </c>
      <c r="H8" s="114">
        <v>0</v>
      </c>
      <c r="I8" s="114">
        <v>0</v>
      </c>
      <c r="J8" s="114">
        <v>0</v>
      </c>
      <c r="K8" s="114">
        <v>0</v>
      </c>
      <c r="L8" s="114">
        <v>0</v>
      </c>
      <c r="M8" s="114">
        <v>0</v>
      </c>
      <c r="N8" s="114">
        <v>0</v>
      </c>
      <c r="O8" s="114">
        <v>0</v>
      </c>
      <c r="P8" s="66"/>
      <c r="Q8" s="66"/>
    </row>
    <row r="9" spans="1:17" ht="27.95" customHeight="1" x14ac:dyDescent="0.15">
      <c r="A9" s="113" t="s">
        <v>136</v>
      </c>
      <c r="B9" s="116" t="s">
        <v>137</v>
      </c>
      <c r="C9" s="114">
        <v>3538889</v>
      </c>
      <c r="D9" s="114">
        <v>0</v>
      </c>
      <c r="E9" s="114">
        <v>3538889</v>
      </c>
      <c r="F9" s="114">
        <v>3469889</v>
      </c>
      <c r="G9" s="114">
        <v>69000</v>
      </c>
      <c r="H9" s="114">
        <v>0</v>
      </c>
      <c r="I9" s="114">
        <v>0</v>
      </c>
      <c r="J9" s="114">
        <v>0</v>
      </c>
      <c r="K9" s="114">
        <v>0</v>
      </c>
      <c r="L9" s="114">
        <v>0</v>
      </c>
      <c r="M9" s="114">
        <v>0</v>
      </c>
      <c r="N9" s="114">
        <v>0</v>
      </c>
      <c r="O9" s="114">
        <v>0</v>
      </c>
    </row>
    <row r="10" spans="1:17" ht="27.95" customHeight="1" x14ac:dyDescent="0.15">
      <c r="A10" s="113" t="s">
        <v>138</v>
      </c>
      <c r="B10" s="116" t="s">
        <v>139</v>
      </c>
      <c r="C10" s="114">
        <v>3538889</v>
      </c>
      <c r="D10" s="114">
        <v>0</v>
      </c>
      <c r="E10" s="114">
        <v>3538889</v>
      </c>
      <c r="F10" s="114">
        <v>3469889</v>
      </c>
      <c r="G10" s="114">
        <v>69000</v>
      </c>
      <c r="H10" s="114">
        <v>0</v>
      </c>
      <c r="I10" s="114">
        <v>0</v>
      </c>
      <c r="J10" s="114">
        <v>0</v>
      </c>
      <c r="K10" s="114">
        <v>0</v>
      </c>
      <c r="L10" s="114">
        <v>0</v>
      </c>
      <c r="M10" s="114">
        <v>0</v>
      </c>
      <c r="N10" s="114">
        <v>0</v>
      </c>
      <c r="O10" s="114">
        <v>0</v>
      </c>
    </row>
    <row r="11" spans="1:17" ht="27.95" customHeight="1" x14ac:dyDescent="0.15">
      <c r="A11" s="113" t="s">
        <v>140</v>
      </c>
      <c r="B11" s="116" t="s">
        <v>141</v>
      </c>
      <c r="C11" s="114">
        <v>400000</v>
      </c>
      <c r="D11" s="114">
        <v>0</v>
      </c>
      <c r="E11" s="114">
        <v>400000</v>
      </c>
      <c r="F11" s="114">
        <v>400000</v>
      </c>
      <c r="G11" s="114">
        <v>0</v>
      </c>
      <c r="H11" s="114">
        <v>0</v>
      </c>
      <c r="I11" s="114">
        <v>0</v>
      </c>
      <c r="J11" s="114">
        <v>0</v>
      </c>
      <c r="K11" s="114">
        <v>0</v>
      </c>
      <c r="L11" s="114">
        <v>0</v>
      </c>
      <c r="M11" s="114">
        <v>0</v>
      </c>
      <c r="N11" s="114">
        <v>0</v>
      </c>
      <c r="O11" s="114">
        <v>0</v>
      </c>
    </row>
    <row r="12" spans="1:17" ht="27.95" customHeight="1" x14ac:dyDescent="0.15">
      <c r="A12" s="113" t="s">
        <v>142</v>
      </c>
      <c r="B12" s="116" t="s">
        <v>143</v>
      </c>
      <c r="C12" s="114">
        <v>4921</v>
      </c>
      <c r="D12" s="114">
        <v>0</v>
      </c>
      <c r="E12" s="114">
        <v>4921</v>
      </c>
      <c r="F12" s="114">
        <v>4921</v>
      </c>
      <c r="G12" s="114">
        <v>0</v>
      </c>
      <c r="H12" s="114">
        <v>0</v>
      </c>
      <c r="I12" s="114">
        <v>0</v>
      </c>
      <c r="J12" s="114">
        <v>0</v>
      </c>
      <c r="K12" s="114">
        <v>0</v>
      </c>
      <c r="L12" s="114">
        <v>0</v>
      </c>
      <c r="M12" s="114">
        <v>0</v>
      </c>
      <c r="N12" s="114">
        <v>0</v>
      </c>
      <c r="O12" s="114">
        <v>0</v>
      </c>
    </row>
    <row r="13" spans="1:17" ht="27.95" customHeight="1" x14ac:dyDescent="0.15">
      <c r="A13" s="113" t="s">
        <v>144</v>
      </c>
      <c r="B13" s="116" t="s">
        <v>145</v>
      </c>
      <c r="C13" s="114">
        <v>156622</v>
      </c>
      <c r="D13" s="114">
        <v>0</v>
      </c>
      <c r="E13" s="114">
        <v>156622</v>
      </c>
      <c r="F13" s="114">
        <v>156622</v>
      </c>
      <c r="G13" s="114">
        <v>0</v>
      </c>
      <c r="H13" s="114">
        <v>0</v>
      </c>
      <c r="I13" s="114">
        <v>0</v>
      </c>
      <c r="J13" s="114">
        <v>0</v>
      </c>
      <c r="K13" s="114">
        <v>0</v>
      </c>
      <c r="L13" s="114">
        <v>0</v>
      </c>
      <c r="M13" s="114">
        <v>0</v>
      </c>
      <c r="N13" s="114">
        <v>0</v>
      </c>
      <c r="O13" s="114">
        <v>0</v>
      </c>
    </row>
    <row r="14" spans="1:17" ht="27.95" customHeight="1" x14ac:dyDescent="0.15">
      <c r="A14" s="113" t="s">
        <v>146</v>
      </c>
      <c r="B14" s="116" t="s">
        <v>147</v>
      </c>
      <c r="C14" s="114">
        <v>500000</v>
      </c>
      <c r="D14" s="114">
        <v>0</v>
      </c>
      <c r="E14" s="114">
        <v>500000</v>
      </c>
      <c r="F14" s="114">
        <v>500000</v>
      </c>
      <c r="G14" s="114">
        <v>0</v>
      </c>
      <c r="H14" s="114">
        <v>0</v>
      </c>
      <c r="I14" s="114">
        <v>0</v>
      </c>
      <c r="J14" s="114">
        <v>0</v>
      </c>
      <c r="K14" s="114">
        <v>0</v>
      </c>
      <c r="L14" s="114">
        <v>0</v>
      </c>
      <c r="M14" s="114">
        <v>0</v>
      </c>
      <c r="N14" s="114">
        <v>0</v>
      </c>
      <c r="O14" s="114">
        <v>0</v>
      </c>
    </row>
    <row r="15" spans="1:17" ht="27.95" customHeight="1" x14ac:dyDescent="0.15">
      <c r="A15" s="113" t="s">
        <v>148</v>
      </c>
      <c r="B15" s="116" t="s">
        <v>149</v>
      </c>
      <c r="C15" s="114">
        <v>78311</v>
      </c>
      <c r="D15" s="114">
        <v>0</v>
      </c>
      <c r="E15" s="114">
        <v>78311</v>
      </c>
      <c r="F15" s="114">
        <v>78311</v>
      </c>
      <c r="G15" s="114">
        <v>0</v>
      </c>
      <c r="H15" s="114">
        <v>0</v>
      </c>
      <c r="I15" s="114">
        <v>0</v>
      </c>
      <c r="J15" s="114">
        <v>0</v>
      </c>
      <c r="K15" s="114">
        <v>0</v>
      </c>
      <c r="L15" s="114">
        <v>0</v>
      </c>
      <c r="M15" s="114">
        <v>0</v>
      </c>
      <c r="N15" s="114">
        <v>0</v>
      </c>
      <c r="O15" s="114">
        <v>0</v>
      </c>
    </row>
    <row r="16" spans="1:17" ht="27.95" customHeight="1" x14ac:dyDescent="0.15">
      <c r="A16" s="113" t="s">
        <v>150</v>
      </c>
      <c r="B16" s="116" t="s">
        <v>151</v>
      </c>
      <c r="C16" s="114">
        <v>1305</v>
      </c>
      <c r="D16" s="114">
        <v>0</v>
      </c>
      <c r="E16" s="114">
        <v>1305</v>
      </c>
      <c r="F16" s="114">
        <v>1305</v>
      </c>
      <c r="G16" s="114">
        <v>0</v>
      </c>
      <c r="H16" s="114">
        <v>0</v>
      </c>
      <c r="I16" s="114">
        <v>0</v>
      </c>
      <c r="J16" s="114">
        <v>0</v>
      </c>
      <c r="K16" s="114">
        <v>0</v>
      </c>
      <c r="L16" s="114">
        <v>0</v>
      </c>
      <c r="M16" s="114">
        <v>0</v>
      </c>
      <c r="N16" s="114">
        <v>0</v>
      </c>
      <c r="O16" s="114">
        <v>0</v>
      </c>
    </row>
    <row r="17" spans="1:15" ht="27.95" customHeight="1" x14ac:dyDescent="0.15">
      <c r="A17" s="113" t="s">
        <v>152</v>
      </c>
      <c r="B17" s="116" t="s">
        <v>153</v>
      </c>
      <c r="C17" s="114">
        <v>20000</v>
      </c>
      <c r="D17" s="114">
        <v>0</v>
      </c>
      <c r="E17" s="114">
        <v>20000</v>
      </c>
      <c r="F17" s="114">
        <v>20000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0</v>
      </c>
      <c r="O17" s="114">
        <v>0</v>
      </c>
    </row>
    <row r="18" spans="1:15" ht="27.95" customHeight="1" x14ac:dyDescent="0.15">
      <c r="A18" s="113" t="s">
        <v>154</v>
      </c>
      <c r="B18" s="116" t="s">
        <v>155</v>
      </c>
      <c r="C18" s="114">
        <v>6526</v>
      </c>
      <c r="D18" s="114">
        <v>0</v>
      </c>
      <c r="E18" s="114">
        <v>6526</v>
      </c>
      <c r="F18" s="114">
        <v>6526</v>
      </c>
      <c r="G18" s="114">
        <v>0</v>
      </c>
      <c r="H18" s="114">
        <v>0</v>
      </c>
      <c r="I18" s="114">
        <v>0</v>
      </c>
      <c r="J18" s="114">
        <v>0</v>
      </c>
      <c r="K18" s="114">
        <v>0</v>
      </c>
      <c r="L18" s="114">
        <v>0</v>
      </c>
      <c r="M18" s="114">
        <v>0</v>
      </c>
      <c r="N18" s="114">
        <v>0</v>
      </c>
      <c r="O18" s="114">
        <v>0</v>
      </c>
    </row>
    <row r="19" spans="1:15" ht="27.95" customHeight="1" x14ac:dyDescent="0.15">
      <c r="A19" s="113" t="s">
        <v>156</v>
      </c>
      <c r="B19" s="116" t="s">
        <v>157</v>
      </c>
      <c r="C19" s="114">
        <v>2151792</v>
      </c>
      <c r="D19" s="114">
        <v>0</v>
      </c>
      <c r="E19" s="114">
        <v>2151792</v>
      </c>
      <c r="F19" s="114">
        <v>2082792</v>
      </c>
      <c r="G19" s="114">
        <v>69000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0</v>
      </c>
      <c r="O19" s="114">
        <v>0</v>
      </c>
    </row>
    <row r="20" spans="1:15" ht="27.95" customHeight="1" x14ac:dyDescent="0.15">
      <c r="A20" s="113" t="s">
        <v>158</v>
      </c>
      <c r="B20" s="116" t="s">
        <v>159</v>
      </c>
      <c r="C20" s="114">
        <v>219412</v>
      </c>
      <c r="D20" s="114">
        <v>0</v>
      </c>
      <c r="E20" s="114">
        <v>219412</v>
      </c>
      <c r="F20" s="114">
        <v>219412</v>
      </c>
      <c r="G20" s="114">
        <v>0</v>
      </c>
      <c r="H20" s="114">
        <v>0</v>
      </c>
      <c r="I20" s="114">
        <v>0</v>
      </c>
      <c r="J20" s="114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</row>
    <row r="21" spans="1:15" ht="20.25" customHeight="1" x14ac:dyDescent="0.15">
      <c r="N21" s="45"/>
    </row>
    <row r="22" spans="1:15" ht="20.25" customHeight="1" x14ac:dyDescent="0.15">
      <c r="N22" s="45"/>
    </row>
    <row r="23" spans="1:15" ht="20.25" customHeight="1" x14ac:dyDescent="0.15">
      <c r="N23" s="45"/>
    </row>
    <row r="24" spans="1:15" ht="20.25" customHeight="1" x14ac:dyDescent="0.15">
      <c r="N24" s="45"/>
    </row>
    <row r="25" spans="1:15" ht="20.25" customHeight="1" x14ac:dyDescent="0.15">
      <c r="N25" s="45"/>
    </row>
    <row r="26" spans="1:15" ht="20.25" customHeight="1" x14ac:dyDescent="0.15">
      <c r="N26" s="45"/>
    </row>
    <row r="27" spans="1:15" ht="20.25" customHeight="1" x14ac:dyDescent="0.15">
      <c r="N27" s="45"/>
    </row>
    <row r="28" spans="1:15" ht="20.25" customHeight="1" x14ac:dyDescent="0.15">
      <c r="N28" s="45"/>
    </row>
    <row r="29" spans="1:15" ht="20.25" customHeight="1" x14ac:dyDescent="0.15">
      <c r="N29" s="45"/>
    </row>
    <row r="30" spans="1:15" ht="20.25" customHeight="1" x14ac:dyDescent="0.15">
      <c r="N30" s="45"/>
    </row>
    <row r="31" spans="1:15" ht="20.25" customHeight="1" x14ac:dyDescent="0.15">
      <c r="N31" s="45"/>
    </row>
    <row r="32" spans="1:15" ht="20.25" customHeight="1" x14ac:dyDescent="0.15">
      <c r="N32" s="45"/>
    </row>
    <row r="33" spans="14:14" ht="20.25" customHeight="1" x14ac:dyDescent="0.15">
      <c r="N33" s="45"/>
    </row>
    <row r="34" spans="14:14" ht="20.25" customHeight="1" x14ac:dyDescent="0.15">
      <c r="N34" s="45"/>
    </row>
    <row r="35" spans="14:14" ht="20.25" customHeight="1" x14ac:dyDescent="0.15">
      <c r="N35" s="45"/>
    </row>
    <row r="36" spans="14:14" ht="20.25" customHeight="1" x14ac:dyDescent="0.15">
      <c r="N36" s="45"/>
    </row>
    <row r="37" spans="14:14" ht="20.25" customHeight="1" x14ac:dyDescent="0.15">
      <c r="N37" s="45"/>
    </row>
    <row r="38" spans="14:14" ht="20.25" customHeight="1" x14ac:dyDescent="0.15">
      <c r="N38" s="45"/>
    </row>
    <row r="39" spans="14:14" ht="20.25" customHeight="1" x14ac:dyDescent="0.15">
      <c r="N39" s="45"/>
    </row>
    <row r="40" spans="14:14" ht="20.25" customHeight="1" x14ac:dyDescent="0.15">
      <c r="N40" s="45"/>
    </row>
    <row r="41" spans="14:14" ht="20.25" customHeight="1" x14ac:dyDescent="0.15">
      <c r="N41" s="45"/>
    </row>
    <row r="42" spans="14:14" ht="20.25" customHeight="1" x14ac:dyDescent="0.15">
      <c r="N42" s="45"/>
    </row>
    <row r="43" spans="14:14" ht="20.25" customHeight="1" x14ac:dyDescent="0.15">
      <c r="N43" s="45"/>
    </row>
    <row r="44" spans="14:14" ht="20.25" customHeight="1" x14ac:dyDescent="0.15">
      <c r="N44" s="45"/>
    </row>
    <row r="45" spans="14:14" ht="20.25" customHeight="1" x14ac:dyDescent="0.15">
      <c r="N45" s="45"/>
    </row>
    <row r="46" spans="14:14" ht="20.25" customHeight="1" x14ac:dyDescent="0.15">
      <c r="N46" s="45"/>
    </row>
    <row r="47" spans="14:14" ht="20.25" customHeight="1" x14ac:dyDescent="0.15">
      <c r="N47" s="45"/>
    </row>
    <row r="48" spans="14:14" ht="20.25" customHeight="1" x14ac:dyDescent="0.15">
      <c r="N48" s="45"/>
    </row>
    <row r="49" spans="14:14" ht="20.25" customHeight="1" x14ac:dyDescent="0.15">
      <c r="N49" s="45"/>
    </row>
    <row r="50" spans="14:14" ht="20.25" customHeight="1" x14ac:dyDescent="0.15">
      <c r="N50" s="45"/>
    </row>
    <row r="51" spans="14:14" ht="20.25" customHeight="1" x14ac:dyDescent="0.15">
      <c r="N51" s="45"/>
    </row>
    <row r="52" spans="14:14" ht="20.25" customHeight="1" x14ac:dyDescent="0.15">
      <c r="N52" s="45"/>
    </row>
    <row r="53" spans="14:14" ht="20.25" customHeight="1" x14ac:dyDescent="0.15">
      <c r="N53" s="45"/>
    </row>
    <row r="54" spans="14:14" ht="20.25" customHeight="1" x14ac:dyDescent="0.15">
      <c r="N54" s="45"/>
    </row>
    <row r="55" spans="14:14" ht="20.25" customHeight="1" x14ac:dyDescent="0.15">
      <c r="N55" s="45"/>
    </row>
    <row r="56" spans="14:14" ht="20.25" customHeight="1" x14ac:dyDescent="0.15">
      <c r="N56" s="45"/>
    </row>
    <row r="57" spans="14:14" ht="20.25" customHeight="1" x14ac:dyDescent="0.15">
      <c r="N57" s="45"/>
    </row>
    <row r="58" spans="14:14" ht="20.25" customHeight="1" x14ac:dyDescent="0.15">
      <c r="N58" s="45"/>
    </row>
    <row r="59" spans="14:14" ht="20.25" customHeight="1" x14ac:dyDescent="0.15">
      <c r="N59" s="45"/>
    </row>
    <row r="60" spans="14:14" ht="20.25" customHeight="1" x14ac:dyDescent="0.15">
      <c r="N60" s="45"/>
    </row>
    <row r="61" spans="14:14" ht="20.25" customHeight="1" x14ac:dyDescent="0.15">
      <c r="N61" s="45"/>
    </row>
    <row r="62" spans="14:14" ht="20.25" customHeight="1" x14ac:dyDescent="0.15">
      <c r="N62" s="45"/>
    </row>
    <row r="63" spans="14:14" ht="20.25" customHeight="1" x14ac:dyDescent="0.15">
      <c r="N63" s="45"/>
    </row>
    <row r="64" spans="14:14" ht="20.25" customHeight="1" x14ac:dyDescent="0.15">
      <c r="N64" s="45"/>
    </row>
    <row r="65" spans="14:14" ht="20.25" customHeight="1" x14ac:dyDescent="0.15">
      <c r="N65" s="45"/>
    </row>
    <row r="66" spans="14:14" ht="20.25" customHeight="1" x14ac:dyDescent="0.15">
      <c r="N66" s="45"/>
    </row>
    <row r="67" spans="14:14" ht="20.25" customHeight="1" x14ac:dyDescent="0.15">
      <c r="N67" s="45"/>
    </row>
    <row r="68" spans="14:14" ht="20.25" customHeight="1" x14ac:dyDescent="0.15">
      <c r="N68" s="45"/>
    </row>
    <row r="69" spans="14:14" ht="20.25" customHeight="1" x14ac:dyDescent="0.15">
      <c r="N69" s="45"/>
    </row>
    <row r="70" spans="14:14" ht="20.25" customHeight="1" x14ac:dyDescent="0.15">
      <c r="N70" s="45"/>
    </row>
    <row r="71" spans="14:14" ht="20.25" customHeight="1" x14ac:dyDescent="0.15">
      <c r="N71" s="45"/>
    </row>
    <row r="72" spans="14:14" ht="20.25" customHeight="1" x14ac:dyDescent="0.15">
      <c r="N72" s="45"/>
    </row>
    <row r="73" spans="14:14" ht="20.25" customHeight="1" x14ac:dyDescent="0.15">
      <c r="N73" s="45"/>
    </row>
    <row r="74" spans="14:14" ht="20.25" customHeight="1" x14ac:dyDescent="0.15">
      <c r="N74" s="45"/>
    </row>
    <row r="75" spans="14:14" ht="20.25" customHeight="1" x14ac:dyDescent="0.15">
      <c r="N75" s="45"/>
    </row>
    <row r="76" spans="14:14" ht="20.25" customHeight="1" x14ac:dyDescent="0.15">
      <c r="N76" s="45"/>
    </row>
    <row r="77" spans="14:14" ht="20.25" customHeight="1" x14ac:dyDescent="0.15">
      <c r="N77" s="45"/>
    </row>
    <row r="78" spans="14:14" ht="20.25" customHeight="1" x14ac:dyDescent="0.15">
      <c r="N78" s="45"/>
    </row>
    <row r="79" spans="14:14" ht="20.25" customHeight="1" x14ac:dyDescent="0.15">
      <c r="N79" s="45"/>
    </row>
    <row r="80" spans="14:14" ht="20.25" customHeight="1" x14ac:dyDescent="0.15">
      <c r="N80" s="45"/>
    </row>
    <row r="81" spans="14:14" ht="20.25" customHeight="1" x14ac:dyDescent="0.15">
      <c r="N81" s="45"/>
    </row>
    <row r="82" spans="14:14" ht="20.25" customHeight="1" x14ac:dyDescent="0.15">
      <c r="N82" s="45"/>
    </row>
    <row r="83" spans="14:14" ht="20.25" customHeight="1" x14ac:dyDescent="0.15">
      <c r="N83" s="45"/>
    </row>
    <row r="84" spans="14:14" ht="20.25" customHeight="1" x14ac:dyDescent="0.15">
      <c r="N84" s="45"/>
    </row>
    <row r="85" spans="14:14" ht="20.25" customHeight="1" x14ac:dyDescent="0.15">
      <c r="N85" s="45"/>
    </row>
    <row r="86" spans="14:14" ht="20.25" customHeight="1" x14ac:dyDescent="0.15">
      <c r="N86" s="45"/>
    </row>
    <row r="87" spans="14:14" ht="20.25" customHeight="1" x14ac:dyDescent="0.15">
      <c r="N87" s="45"/>
    </row>
    <row r="88" spans="14:14" ht="20.25" customHeight="1" x14ac:dyDescent="0.15">
      <c r="N88" s="45"/>
    </row>
    <row r="89" spans="14:14" ht="20.25" customHeight="1" x14ac:dyDescent="0.15">
      <c r="N89" s="45"/>
    </row>
    <row r="90" spans="14:14" ht="20.25" customHeight="1" x14ac:dyDescent="0.15">
      <c r="N90" s="45"/>
    </row>
  </sheetData>
  <sheetProtection formatCells="0" formatColumns="0" formatRows="0"/>
  <mergeCells count="9">
    <mergeCell ref="M4:M6"/>
    <mergeCell ref="N4:N6"/>
    <mergeCell ref="O4:O6"/>
    <mergeCell ref="A4:A6"/>
    <mergeCell ref="B4:B6"/>
    <mergeCell ref="C4:C6"/>
    <mergeCell ref="D4:D6"/>
    <mergeCell ref="E4:K5"/>
    <mergeCell ref="L4:L6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60" orientation="landscape" horizontalDpi="200" verticalDpi="2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9"/>
  <sheetViews>
    <sheetView showGridLines="0" showZeros="0" workbookViewId="0"/>
  </sheetViews>
  <sheetFormatPr defaultColWidth="6.875" defaultRowHeight="11.25" x14ac:dyDescent="0.15"/>
  <cols>
    <col min="1" max="1" width="25" style="45" customWidth="1"/>
    <col min="2" max="2" width="28.5" style="45" customWidth="1"/>
    <col min="3" max="3" width="17.125" style="45" customWidth="1"/>
    <col min="4" max="4" width="15.625" style="45" customWidth="1"/>
    <col min="5" max="6" width="14.125" style="45" customWidth="1"/>
    <col min="7" max="7" width="14" style="45" customWidth="1"/>
    <col min="8" max="18" width="14.5" style="45" customWidth="1"/>
    <col min="19" max="16384" width="6.875" style="45"/>
  </cols>
  <sheetData>
    <row r="1" spans="1:19" ht="18.75" customHeight="1" x14ac:dyDescent="0.15">
      <c r="A1" s="41"/>
      <c r="B1" s="4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4" t="s">
        <v>53</v>
      </c>
    </row>
    <row r="2" spans="1:19" ht="27" customHeight="1" x14ac:dyDescent="0.15">
      <c r="A2" s="46" t="s">
        <v>131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7"/>
    </row>
    <row r="3" spans="1:19" ht="19.5" customHeight="1" x14ac:dyDescent="0.15">
      <c r="A3" s="121" t="s">
        <v>160</v>
      </c>
      <c r="B3" s="81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3" t="s">
        <v>75</v>
      </c>
    </row>
    <row r="4" spans="1:19" ht="25.5" customHeight="1" x14ac:dyDescent="0.15">
      <c r="A4" s="176" t="s">
        <v>54</v>
      </c>
      <c r="B4" s="176" t="s">
        <v>1</v>
      </c>
      <c r="C4" s="176" t="s">
        <v>52</v>
      </c>
      <c r="D4" s="176" t="s">
        <v>55</v>
      </c>
      <c r="E4" s="176"/>
      <c r="F4" s="176"/>
      <c r="G4" s="176"/>
      <c r="H4" s="84" t="s">
        <v>79</v>
      </c>
      <c r="I4" s="84"/>
      <c r="J4" s="84"/>
      <c r="K4" s="84"/>
      <c r="L4" s="84"/>
      <c r="M4" s="84"/>
      <c r="N4" s="84"/>
      <c r="O4" s="84"/>
      <c r="P4" s="84"/>
      <c r="Q4" s="84"/>
      <c r="R4" s="84"/>
    </row>
    <row r="5" spans="1:19" ht="31.5" customHeight="1" x14ac:dyDescent="0.15">
      <c r="A5" s="176"/>
      <c r="B5" s="176"/>
      <c r="C5" s="176"/>
      <c r="D5" s="75" t="s">
        <v>9</v>
      </c>
      <c r="E5" s="75" t="s">
        <v>56</v>
      </c>
      <c r="F5" s="75" t="s">
        <v>57</v>
      </c>
      <c r="G5" s="75" t="s">
        <v>83</v>
      </c>
      <c r="H5" s="75" t="s">
        <v>9</v>
      </c>
      <c r="I5" s="75" t="s">
        <v>81</v>
      </c>
      <c r="J5" s="75" t="s">
        <v>90</v>
      </c>
      <c r="K5" s="75" t="s">
        <v>82</v>
      </c>
      <c r="L5" s="75" t="s">
        <v>91</v>
      </c>
      <c r="M5" s="75" t="s">
        <v>92</v>
      </c>
      <c r="N5" s="75" t="s">
        <v>93</v>
      </c>
      <c r="O5" s="75" t="s">
        <v>94</v>
      </c>
      <c r="P5" s="75" t="s">
        <v>95</v>
      </c>
      <c r="Q5" s="75" t="s">
        <v>96</v>
      </c>
      <c r="R5" s="75" t="s">
        <v>97</v>
      </c>
      <c r="S5" s="49"/>
    </row>
    <row r="6" spans="1:19" ht="20.25" customHeight="1" x14ac:dyDescent="0.15">
      <c r="A6" s="85" t="s">
        <v>58</v>
      </c>
      <c r="B6" s="75" t="s">
        <v>58</v>
      </c>
      <c r="C6" s="85">
        <v>1</v>
      </c>
      <c r="D6" s="85">
        <v>2</v>
      </c>
      <c r="E6" s="85">
        <v>3</v>
      </c>
      <c r="F6" s="85">
        <v>4</v>
      </c>
      <c r="G6" s="85">
        <v>5</v>
      </c>
      <c r="H6" s="85">
        <v>6</v>
      </c>
      <c r="I6" s="85">
        <v>7</v>
      </c>
      <c r="J6" s="85">
        <v>8</v>
      </c>
      <c r="K6" s="85">
        <v>9</v>
      </c>
      <c r="L6" s="85">
        <v>10</v>
      </c>
      <c r="M6" s="85">
        <v>11</v>
      </c>
      <c r="N6" s="85">
        <v>12</v>
      </c>
      <c r="O6" s="85">
        <v>13</v>
      </c>
      <c r="P6" s="85">
        <v>14</v>
      </c>
      <c r="Q6" s="85">
        <v>15</v>
      </c>
      <c r="R6" s="85">
        <v>16</v>
      </c>
    </row>
    <row r="7" spans="1:19" s="115" customFormat="1" ht="13.5" x14ac:dyDescent="0.15">
      <c r="A7" s="119"/>
      <c r="B7" s="116" t="s">
        <v>9</v>
      </c>
      <c r="C7" s="120">
        <v>3538889</v>
      </c>
      <c r="D7" s="120">
        <v>2618889</v>
      </c>
      <c r="E7" s="120">
        <v>2151142</v>
      </c>
      <c r="F7" s="120">
        <v>210317</v>
      </c>
      <c r="G7" s="120">
        <v>257430</v>
      </c>
      <c r="H7" s="120">
        <v>920000</v>
      </c>
      <c r="I7" s="120">
        <v>0</v>
      </c>
      <c r="J7" s="120">
        <v>920000</v>
      </c>
      <c r="K7" s="120">
        <v>0</v>
      </c>
      <c r="L7" s="120">
        <v>0</v>
      </c>
      <c r="M7" s="120">
        <v>0</v>
      </c>
      <c r="N7" s="120">
        <v>0</v>
      </c>
      <c r="O7" s="120">
        <v>0</v>
      </c>
      <c r="P7" s="120">
        <v>0</v>
      </c>
      <c r="Q7" s="120">
        <v>0</v>
      </c>
      <c r="R7" s="120">
        <v>0</v>
      </c>
      <c r="S7" s="118"/>
    </row>
    <row r="8" spans="1:19" ht="13.5" x14ac:dyDescent="0.15">
      <c r="A8" s="119" t="s">
        <v>136</v>
      </c>
      <c r="B8" s="116" t="s">
        <v>137</v>
      </c>
      <c r="C8" s="120">
        <v>3538889</v>
      </c>
      <c r="D8" s="120">
        <v>2618889</v>
      </c>
      <c r="E8" s="120">
        <v>2151142</v>
      </c>
      <c r="F8" s="120">
        <v>210317</v>
      </c>
      <c r="G8" s="120">
        <v>257430</v>
      </c>
      <c r="H8" s="120">
        <v>920000</v>
      </c>
      <c r="I8" s="120">
        <v>0</v>
      </c>
      <c r="J8" s="120">
        <v>920000</v>
      </c>
      <c r="K8" s="120">
        <v>0</v>
      </c>
      <c r="L8" s="120">
        <v>0</v>
      </c>
      <c r="M8" s="120">
        <v>0</v>
      </c>
      <c r="N8" s="120">
        <v>0</v>
      </c>
      <c r="O8" s="120">
        <v>0</v>
      </c>
      <c r="P8" s="120">
        <v>0</v>
      </c>
      <c r="Q8" s="120">
        <v>0</v>
      </c>
      <c r="R8" s="120">
        <v>0</v>
      </c>
    </row>
    <row r="9" spans="1:19" ht="13.5" x14ac:dyDescent="0.15">
      <c r="A9" s="119" t="s">
        <v>138</v>
      </c>
      <c r="B9" s="116" t="s">
        <v>139</v>
      </c>
      <c r="C9" s="120">
        <v>3538889</v>
      </c>
      <c r="D9" s="120">
        <v>2618889</v>
      </c>
      <c r="E9" s="120">
        <v>2151142</v>
      </c>
      <c r="F9" s="120">
        <v>210317</v>
      </c>
      <c r="G9" s="120">
        <v>257430</v>
      </c>
      <c r="H9" s="120">
        <v>920000</v>
      </c>
      <c r="I9" s="120">
        <v>0</v>
      </c>
      <c r="J9" s="120">
        <v>920000</v>
      </c>
      <c r="K9" s="120">
        <v>0</v>
      </c>
      <c r="L9" s="120">
        <v>0</v>
      </c>
      <c r="M9" s="120">
        <v>0</v>
      </c>
      <c r="N9" s="120">
        <v>0</v>
      </c>
      <c r="O9" s="120">
        <v>0</v>
      </c>
      <c r="P9" s="120">
        <v>0</v>
      </c>
      <c r="Q9" s="120">
        <v>0</v>
      </c>
      <c r="R9" s="120">
        <v>0</v>
      </c>
    </row>
    <row r="10" spans="1:19" ht="27" x14ac:dyDescent="0.15">
      <c r="A10" s="119" t="s">
        <v>158</v>
      </c>
      <c r="B10" s="116" t="s">
        <v>159</v>
      </c>
      <c r="C10" s="120">
        <v>219412</v>
      </c>
      <c r="D10" s="120">
        <v>219412</v>
      </c>
      <c r="E10" s="120">
        <v>219412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  <c r="K10" s="120">
        <v>0</v>
      </c>
      <c r="L10" s="120">
        <v>0</v>
      </c>
      <c r="M10" s="120">
        <v>0</v>
      </c>
      <c r="N10" s="120">
        <v>0</v>
      </c>
      <c r="O10" s="120">
        <v>0</v>
      </c>
      <c r="P10" s="120">
        <v>0</v>
      </c>
      <c r="Q10" s="120">
        <v>0</v>
      </c>
      <c r="R10" s="120">
        <v>0</v>
      </c>
    </row>
    <row r="11" spans="1:19" ht="13.5" x14ac:dyDescent="0.15">
      <c r="A11" s="119" t="s">
        <v>142</v>
      </c>
      <c r="B11" s="116" t="s">
        <v>143</v>
      </c>
      <c r="C11" s="120">
        <v>4921</v>
      </c>
      <c r="D11" s="120">
        <v>4921</v>
      </c>
      <c r="E11" s="120">
        <v>4921</v>
      </c>
      <c r="F11" s="120">
        <v>0</v>
      </c>
      <c r="G11" s="120">
        <v>0</v>
      </c>
      <c r="H11" s="120">
        <v>0</v>
      </c>
      <c r="I11" s="120">
        <v>0</v>
      </c>
      <c r="J11" s="120">
        <v>0</v>
      </c>
      <c r="K11" s="120">
        <v>0</v>
      </c>
      <c r="L11" s="120">
        <v>0</v>
      </c>
      <c r="M11" s="120">
        <v>0</v>
      </c>
      <c r="N11" s="120">
        <v>0</v>
      </c>
      <c r="O11" s="120">
        <v>0</v>
      </c>
      <c r="P11" s="120">
        <v>0</v>
      </c>
      <c r="Q11" s="120">
        <v>0</v>
      </c>
      <c r="R11" s="120">
        <v>0</v>
      </c>
    </row>
    <row r="12" spans="1:19" ht="13.5" x14ac:dyDescent="0.15">
      <c r="A12" s="119" t="s">
        <v>150</v>
      </c>
      <c r="B12" s="116" t="s">
        <v>151</v>
      </c>
      <c r="C12" s="120">
        <v>1305</v>
      </c>
      <c r="D12" s="120">
        <v>1305</v>
      </c>
      <c r="E12" s="120">
        <v>1305</v>
      </c>
      <c r="F12" s="120">
        <v>0</v>
      </c>
      <c r="G12" s="120">
        <v>0</v>
      </c>
      <c r="H12" s="120">
        <v>0</v>
      </c>
      <c r="I12" s="120">
        <v>0</v>
      </c>
      <c r="J12" s="120">
        <v>0</v>
      </c>
      <c r="K12" s="120">
        <v>0</v>
      </c>
      <c r="L12" s="120">
        <v>0</v>
      </c>
      <c r="M12" s="120">
        <v>0</v>
      </c>
      <c r="N12" s="120">
        <v>0</v>
      </c>
      <c r="O12" s="120">
        <v>0</v>
      </c>
      <c r="P12" s="120">
        <v>0</v>
      </c>
      <c r="Q12" s="120">
        <v>0</v>
      </c>
      <c r="R12" s="120">
        <v>0</v>
      </c>
    </row>
    <row r="13" spans="1:19" ht="13.5" x14ac:dyDescent="0.15">
      <c r="A13" s="119" t="s">
        <v>154</v>
      </c>
      <c r="B13" s="116" t="s">
        <v>155</v>
      </c>
      <c r="C13" s="120">
        <v>6526</v>
      </c>
      <c r="D13" s="120">
        <v>6526</v>
      </c>
      <c r="E13" s="120">
        <v>6526</v>
      </c>
      <c r="F13" s="120">
        <v>0</v>
      </c>
      <c r="G13" s="120">
        <v>0</v>
      </c>
      <c r="H13" s="120">
        <v>0</v>
      </c>
      <c r="I13" s="120">
        <v>0</v>
      </c>
      <c r="J13" s="120">
        <v>0</v>
      </c>
      <c r="K13" s="120">
        <v>0</v>
      </c>
      <c r="L13" s="120">
        <v>0</v>
      </c>
      <c r="M13" s="120">
        <v>0</v>
      </c>
      <c r="N13" s="120">
        <v>0</v>
      </c>
      <c r="O13" s="120">
        <v>0</v>
      </c>
      <c r="P13" s="120">
        <v>0</v>
      </c>
      <c r="Q13" s="120">
        <v>0</v>
      </c>
      <c r="R13" s="120">
        <v>0</v>
      </c>
    </row>
    <row r="14" spans="1:19" ht="13.5" x14ac:dyDescent="0.15">
      <c r="A14" s="119" t="s">
        <v>148</v>
      </c>
      <c r="B14" s="116" t="s">
        <v>149</v>
      </c>
      <c r="C14" s="120">
        <v>78311</v>
      </c>
      <c r="D14" s="120">
        <v>78311</v>
      </c>
      <c r="E14" s="120">
        <v>78311</v>
      </c>
      <c r="F14" s="120">
        <v>0</v>
      </c>
      <c r="G14" s="120">
        <v>0</v>
      </c>
      <c r="H14" s="120">
        <v>0</v>
      </c>
      <c r="I14" s="120">
        <v>0</v>
      </c>
      <c r="J14" s="120">
        <v>0</v>
      </c>
      <c r="K14" s="120">
        <v>0</v>
      </c>
      <c r="L14" s="120">
        <v>0</v>
      </c>
      <c r="M14" s="120">
        <v>0</v>
      </c>
      <c r="N14" s="120">
        <v>0</v>
      </c>
      <c r="O14" s="120">
        <v>0</v>
      </c>
      <c r="P14" s="120">
        <v>0</v>
      </c>
      <c r="Q14" s="120">
        <v>0</v>
      </c>
      <c r="R14" s="120">
        <v>0</v>
      </c>
    </row>
    <row r="15" spans="1:19" ht="13.5" x14ac:dyDescent="0.15">
      <c r="A15" s="119" t="s">
        <v>144</v>
      </c>
      <c r="B15" s="116" t="s">
        <v>145</v>
      </c>
      <c r="C15" s="120">
        <v>156622</v>
      </c>
      <c r="D15" s="120">
        <v>156622</v>
      </c>
      <c r="E15" s="120">
        <v>156622</v>
      </c>
      <c r="F15" s="120">
        <v>0</v>
      </c>
      <c r="G15" s="120">
        <v>0</v>
      </c>
      <c r="H15" s="120">
        <v>0</v>
      </c>
      <c r="I15" s="120">
        <v>0</v>
      </c>
      <c r="J15" s="120">
        <v>0</v>
      </c>
      <c r="K15" s="120">
        <v>0</v>
      </c>
      <c r="L15" s="120">
        <v>0</v>
      </c>
      <c r="M15" s="120">
        <v>0</v>
      </c>
      <c r="N15" s="120">
        <v>0</v>
      </c>
      <c r="O15" s="120">
        <v>0</v>
      </c>
      <c r="P15" s="120">
        <v>0</v>
      </c>
      <c r="Q15" s="120">
        <v>0</v>
      </c>
      <c r="R15" s="120">
        <v>0</v>
      </c>
    </row>
    <row r="16" spans="1:19" ht="13.5" x14ac:dyDescent="0.15">
      <c r="A16" s="119" t="s">
        <v>156</v>
      </c>
      <c r="B16" s="116" t="s">
        <v>157</v>
      </c>
      <c r="C16" s="120">
        <v>2151792</v>
      </c>
      <c r="D16" s="120">
        <v>2151792</v>
      </c>
      <c r="E16" s="120">
        <v>1684045</v>
      </c>
      <c r="F16" s="120">
        <v>210317</v>
      </c>
      <c r="G16" s="120">
        <v>257430</v>
      </c>
      <c r="H16" s="120">
        <v>0</v>
      </c>
      <c r="I16" s="120">
        <v>0</v>
      </c>
      <c r="J16" s="120">
        <v>0</v>
      </c>
      <c r="K16" s="120">
        <v>0</v>
      </c>
      <c r="L16" s="120">
        <v>0</v>
      </c>
      <c r="M16" s="120">
        <v>0</v>
      </c>
      <c r="N16" s="120">
        <v>0</v>
      </c>
      <c r="O16" s="120">
        <v>0</v>
      </c>
      <c r="P16" s="120">
        <v>0</v>
      </c>
      <c r="Q16" s="120">
        <v>0</v>
      </c>
      <c r="R16" s="120">
        <v>0</v>
      </c>
    </row>
    <row r="17" spans="1:18" ht="13.5" x14ac:dyDescent="0.15">
      <c r="A17" s="119" t="s">
        <v>140</v>
      </c>
      <c r="B17" s="116" t="s">
        <v>141</v>
      </c>
      <c r="C17" s="120">
        <v>400000</v>
      </c>
      <c r="D17" s="120">
        <v>0</v>
      </c>
      <c r="E17" s="120">
        <v>0</v>
      </c>
      <c r="F17" s="120">
        <v>0</v>
      </c>
      <c r="G17" s="120">
        <v>0</v>
      </c>
      <c r="H17" s="120">
        <v>400000</v>
      </c>
      <c r="I17" s="120">
        <v>0</v>
      </c>
      <c r="J17" s="120">
        <v>400000</v>
      </c>
      <c r="K17" s="120">
        <v>0</v>
      </c>
      <c r="L17" s="120">
        <v>0</v>
      </c>
      <c r="M17" s="120">
        <v>0</v>
      </c>
      <c r="N17" s="120">
        <v>0</v>
      </c>
      <c r="O17" s="120">
        <v>0</v>
      </c>
      <c r="P17" s="120">
        <v>0</v>
      </c>
      <c r="Q17" s="120">
        <v>0</v>
      </c>
      <c r="R17" s="120">
        <v>0</v>
      </c>
    </row>
    <row r="18" spans="1:18" ht="13.5" x14ac:dyDescent="0.15">
      <c r="A18" s="119" t="s">
        <v>146</v>
      </c>
      <c r="B18" s="116" t="s">
        <v>147</v>
      </c>
      <c r="C18" s="120">
        <v>500000</v>
      </c>
      <c r="D18" s="120">
        <v>0</v>
      </c>
      <c r="E18" s="120">
        <v>0</v>
      </c>
      <c r="F18" s="120">
        <v>0</v>
      </c>
      <c r="G18" s="120">
        <v>0</v>
      </c>
      <c r="H18" s="120">
        <v>500000</v>
      </c>
      <c r="I18" s="120">
        <v>0</v>
      </c>
      <c r="J18" s="120">
        <v>500000</v>
      </c>
      <c r="K18" s="120">
        <v>0</v>
      </c>
      <c r="L18" s="120">
        <v>0</v>
      </c>
      <c r="M18" s="120">
        <v>0</v>
      </c>
      <c r="N18" s="120">
        <v>0</v>
      </c>
      <c r="O18" s="120">
        <v>0</v>
      </c>
      <c r="P18" s="120">
        <v>0</v>
      </c>
      <c r="Q18" s="120">
        <v>0</v>
      </c>
      <c r="R18" s="120">
        <v>0</v>
      </c>
    </row>
    <row r="19" spans="1:18" ht="13.5" x14ac:dyDescent="0.15">
      <c r="A19" s="119" t="s">
        <v>152</v>
      </c>
      <c r="B19" s="116" t="s">
        <v>153</v>
      </c>
      <c r="C19" s="120">
        <v>20000</v>
      </c>
      <c r="D19" s="120">
        <v>0</v>
      </c>
      <c r="E19" s="120">
        <v>0</v>
      </c>
      <c r="F19" s="120">
        <v>0</v>
      </c>
      <c r="G19" s="120">
        <v>0</v>
      </c>
      <c r="H19" s="120">
        <v>20000</v>
      </c>
      <c r="I19" s="120">
        <v>0</v>
      </c>
      <c r="J19" s="120">
        <v>20000</v>
      </c>
      <c r="K19" s="120">
        <v>0</v>
      </c>
      <c r="L19" s="120">
        <v>0</v>
      </c>
      <c r="M19" s="120">
        <v>0</v>
      </c>
      <c r="N19" s="120">
        <v>0</v>
      </c>
      <c r="O19" s="120">
        <v>0</v>
      </c>
      <c r="P19" s="120">
        <v>0</v>
      </c>
      <c r="Q19" s="120">
        <v>0</v>
      </c>
      <c r="R19" s="120">
        <v>0</v>
      </c>
    </row>
  </sheetData>
  <sheetProtection formatCells="0" formatColumns="0" formatRows="0"/>
  <mergeCells count="4">
    <mergeCell ref="A4:A5"/>
    <mergeCell ref="B4:B5"/>
    <mergeCell ref="C4:C5"/>
    <mergeCell ref="D4:G4"/>
  </mergeCells>
  <phoneticPr fontId="2" type="noConversion"/>
  <pageMargins left="0.98425196850393704" right="0.39370078740157483" top="0.98425196850393704" bottom="0.98425196850393704" header="0.51181102362204722" footer="0.51181102362204722"/>
  <pageSetup paperSize="8" orientation="landscape" verticalDpi="200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2"/>
  <sheetViews>
    <sheetView showGridLines="0" showZeros="0" workbookViewId="0"/>
  </sheetViews>
  <sheetFormatPr defaultRowHeight="13.5" x14ac:dyDescent="0.15"/>
  <cols>
    <col min="1" max="1" width="22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2" width="17.375" customWidth="1"/>
    <col min="13" max="13" width="13.375" customWidth="1"/>
  </cols>
  <sheetData>
    <row r="1" spans="1:13" ht="13.5" customHeight="1" x14ac:dyDescent="0.15">
      <c r="C1" s="45"/>
      <c r="D1" s="45"/>
      <c r="E1" s="45"/>
      <c r="F1" s="45"/>
      <c r="G1" s="45"/>
      <c r="H1" s="45"/>
      <c r="I1" s="45"/>
      <c r="J1" s="45"/>
      <c r="K1" s="45"/>
      <c r="L1" s="45"/>
      <c r="M1" s="50" t="s">
        <v>59</v>
      </c>
    </row>
    <row r="2" spans="1:13" ht="22.5" customHeight="1" x14ac:dyDescent="0.15">
      <c r="C2" s="51" t="s">
        <v>132</v>
      </c>
      <c r="D2" s="51"/>
      <c r="E2" s="51"/>
      <c r="F2" s="51"/>
      <c r="G2" s="51"/>
      <c r="H2" s="51"/>
      <c r="I2" s="51"/>
      <c r="J2" s="51"/>
      <c r="K2" s="51"/>
      <c r="L2" s="51"/>
      <c r="M2" s="52"/>
    </row>
    <row r="3" spans="1:13" ht="13.5" customHeight="1" x14ac:dyDescent="0.15">
      <c r="A3" s="182" t="s">
        <v>165</v>
      </c>
      <c r="B3" s="183"/>
      <c r="C3" s="183"/>
      <c r="D3" s="86"/>
      <c r="E3" s="86"/>
      <c r="F3" s="86"/>
      <c r="G3" s="86"/>
      <c r="H3" s="86"/>
      <c r="I3" s="86"/>
      <c r="J3" s="86"/>
      <c r="K3" s="86"/>
      <c r="L3" s="86"/>
      <c r="M3" s="87" t="s">
        <v>75</v>
      </c>
    </row>
    <row r="4" spans="1:13" ht="13.5" customHeight="1" x14ac:dyDescent="0.15">
      <c r="A4" s="184" t="s">
        <v>98</v>
      </c>
      <c r="B4" s="185"/>
      <c r="C4" s="186" t="s">
        <v>60</v>
      </c>
      <c r="D4" s="187" t="s">
        <v>99</v>
      </c>
      <c r="E4" s="188"/>
      <c r="F4" s="188"/>
      <c r="G4" s="188"/>
      <c r="H4" s="188"/>
      <c r="I4" s="188"/>
      <c r="J4" s="188"/>
      <c r="K4" s="188"/>
      <c r="L4" s="188"/>
      <c r="M4" s="189"/>
    </row>
    <row r="5" spans="1:13" ht="13.5" customHeight="1" x14ac:dyDescent="0.15">
      <c r="A5" s="190" t="s">
        <v>100</v>
      </c>
      <c r="B5" s="190" t="s">
        <v>101</v>
      </c>
      <c r="C5" s="186"/>
      <c r="D5" s="192" t="s">
        <v>9</v>
      </c>
      <c r="E5" s="193" t="s">
        <v>102</v>
      </c>
      <c r="F5" s="194"/>
      <c r="G5" s="194"/>
      <c r="H5" s="194"/>
      <c r="I5" s="194"/>
      <c r="J5" s="194"/>
      <c r="K5" s="195"/>
      <c r="L5" s="196" t="s">
        <v>103</v>
      </c>
      <c r="M5" s="198" t="s">
        <v>104</v>
      </c>
    </row>
    <row r="6" spans="1:13" ht="40.5" customHeight="1" x14ac:dyDescent="0.15">
      <c r="A6" s="191"/>
      <c r="B6" s="191"/>
      <c r="C6" s="186"/>
      <c r="D6" s="192"/>
      <c r="E6" s="88" t="s">
        <v>17</v>
      </c>
      <c r="F6" s="89" t="s">
        <v>18</v>
      </c>
      <c r="G6" s="89" t="s">
        <v>61</v>
      </c>
      <c r="H6" s="89" t="s">
        <v>20</v>
      </c>
      <c r="I6" s="89" t="s">
        <v>21</v>
      </c>
      <c r="J6" s="89" t="s">
        <v>62</v>
      </c>
      <c r="K6" s="89" t="s">
        <v>105</v>
      </c>
      <c r="L6" s="197"/>
      <c r="M6" s="198"/>
    </row>
    <row r="7" spans="1:13" ht="13.5" customHeight="1" x14ac:dyDescent="0.15">
      <c r="A7" s="90" t="s">
        <v>106</v>
      </c>
      <c r="B7" s="90" t="s">
        <v>106</v>
      </c>
      <c r="C7" s="91" t="s">
        <v>106</v>
      </c>
      <c r="D7" s="91">
        <v>1</v>
      </c>
      <c r="E7" s="91">
        <v>2</v>
      </c>
      <c r="F7" s="91">
        <v>3</v>
      </c>
      <c r="G7" s="91">
        <v>4</v>
      </c>
      <c r="H7" s="91">
        <v>5</v>
      </c>
      <c r="I7" s="91">
        <v>6</v>
      </c>
      <c r="J7" s="91">
        <v>7</v>
      </c>
      <c r="K7" s="91">
        <v>8</v>
      </c>
      <c r="L7" s="91">
        <v>9</v>
      </c>
      <c r="M7" s="91">
        <v>10</v>
      </c>
    </row>
    <row r="8" spans="1:13" s="125" customFormat="1" x14ac:dyDescent="0.15">
      <c r="A8" s="122" t="s">
        <v>107</v>
      </c>
      <c r="B8" s="123">
        <f>D8</f>
        <v>3538889</v>
      </c>
      <c r="C8" s="126"/>
      <c r="D8" s="124">
        <v>3538889</v>
      </c>
      <c r="E8" s="124">
        <v>3538889</v>
      </c>
      <c r="F8" s="124">
        <v>3469889</v>
      </c>
      <c r="G8" s="124">
        <v>69000</v>
      </c>
      <c r="H8" s="124">
        <v>0</v>
      </c>
      <c r="I8" s="124">
        <v>0</v>
      </c>
      <c r="J8" s="124">
        <v>0</v>
      </c>
      <c r="K8" s="124">
        <v>0</v>
      </c>
      <c r="L8" s="124">
        <v>0</v>
      </c>
      <c r="M8" s="124">
        <v>0</v>
      </c>
    </row>
    <row r="9" spans="1:13" x14ac:dyDescent="0.15">
      <c r="A9" s="93" t="s">
        <v>108</v>
      </c>
      <c r="B9" s="92">
        <f>E8</f>
        <v>3538889</v>
      </c>
      <c r="C9" s="126" t="s">
        <v>137</v>
      </c>
      <c r="D9" s="124">
        <v>3538889</v>
      </c>
      <c r="E9" s="124">
        <v>3538889</v>
      </c>
      <c r="F9" s="124">
        <v>3469889</v>
      </c>
      <c r="G9" s="124">
        <v>69000</v>
      </c>
      <c r="H9" s="124">
        <v>0</v>
      </c>
      <c r="I9" s="124">
        <v>0</v>
      </c>
      <c r="J9" s="124">
        <v>0</v>
      </c>
      <c r="K9" s="124">
        <v>0</v>
      </c>
      <c r="L9" s="124">
        <v>0</v>
      </c>
      <c r="M9" s="124">
        <v>0</v>
      </c>
    </row>
    <row r="10" spans="1:13" x14ac:dyDescent="0.15">
      <c r="A10" s="93" t="s">
        <v>109</v>
      </c>
      <c r="B10" s="92">
        <f>F8</f>
        <v>3469889</v>
      </c>
      <c r="C10" s="126" t="s">
        <v>161</v>
      </c>
      <c r="D10" s="124">
        <v>232164</v>
      </c>
      <c r="E10" s="124">
        <v>232164</v>
      </c>
      <c r="F10" s="124">
        <v>232164</v>
      </c>
      <c r="G10" s="124">
        <v>0</v>
      </c>
      <c r="H10" s="124">
        <v>0</v>
      </c>
      <c r="I10" s="124">
        <v>0</v>
      </c>
      <c r="J10" s="124">
        <v>0</v>
      </c>
      <c r="K10" s="124">
        <v>0</v>
      </c>
      <c r="L10" s="124">
        <v>0</v>
      </c>
      <c r="M10" s="124"/>
    </row>
    <row r="11" spans="1:13" x14ac:dyDescent="0.15">
      <c r="A11" s="93" t="s">
        <v>110</v>
      </c>
      <c r="B11" s="92">
        <f>G8</f>
        <v>69000</v>
      </c>
      <c r="C11" s="126" t="s">
        <v>162</v>
      </c>
      <c r="D11" s="124">
        <v>78311</v>
      </c>
      <c r="E11" s="124">
        <v>78311</v>
      </c>
      <c r="F11" s="124">
        <v>78311</v>
      </c>
      <c r="G11" s="124">
        <v>0</v>
      </c>
      <c r="H11" s="124">
        <v>0</v>
      </c>
      <c r="I11" s="124">
        <v>0</v>
      </c>
      <c r="J11" s="124">
        <v>0</v>
      </c>
      <c r="K11" s="124">
        <v>0</v>
      </c>
      <c r="L11" s="124">
        <v>0</v>
      </c>
      <c r="M11" s="124"/>
    </row>
    <row r="12" spans="1:13" ht="27" x14ac:dyDescent="0.15">
      <c r="A12" s="95" t="s">
        <v>111</v>
      </c>
      <c r="B12" s="92">
        <f>H8</f>
        <v>0</v>
      </c>
      <c r="C12" s="126" t="s">
        <v>163</v>
      </c>
      <c r="D12" s="124">
        <v>156622</v>
      </c>
      <c r="E12" s="124">
        <v>156622</v>
      </c>
      <c r="F12" s="124">
        <v>156622</v>
      </c>
      <c r="G12" s="124">
        <v>0</v>
      </c>
      <c r="H12" s="124">
        <v>0</v>
      </c>
      <c r="I12" s="124">
        <v>0</v>
      </c>
      <c r="J12" s="124">
        <v>0</v>
      </c>
      <c r="K12" s="124">
        <v>0</v>
      </c>
      <c r="L12" s="124">
        <v>0</v>
      </c>
      <c r="M12" s="124"/>
    </row>
    <row r="13" spans="1:13" ht="27" x14ac:dyDescent="0.15">
      <c r="A13" s="95" t="s">
        <v>112</v>
      </c>
      <c r="B13" s="92">
        <f>I8</f>
        <v>0</v>
      </c>
      <c r="C13" s="126" t="s">
        <v>164</v>
      </c>
      <c r="D13" s="124">
        <v>3071792</v>
      </c>
      <c r="E13" s="124">
        <v>3071792</v>
      </c>
      <c r="F13" s="124">
        <v>3002792</v>
      </c>
      <c r="G13" s="124">
        <v>69000</v>
      </c>
      <c r="H13" s="124">
        <v>0</v>
      </c>
      <c r="I13" s="124">
        <v>0</v>
      </c>
      <c r="J13" s="124">
        <v>0</v>
      </c>
      <c r="K13" s="124">
        <v>0</v>
      </c>
      <c r="L13" s="124">
        <v>0</v>
      </c>
      <c r="M13" s="124"/>
    </row>
    <row r="14" spans="1:13" ht="27" x14ac:dyDescent="0.15">
      <c r="A14" s="95" t="s">
        <v>113</v>
      </c>
      <c r="B14" s="92">
        <f>J8</f>
        <v>0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</row>
    <row r="15" spans="1:13" ht="27" x14ac:dyDescent="0.15">
      <c r="A15" s="95" t="s">
        <v>114</v>
      </c>
      <c r="B15" s="92">
        <f>K8</f>
        <v>0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</row>
    <row r="16" spans="1:13" x14ac:dyDescent="0.15">
      <c r="A16" s="96" t="s">
        <v>115</v>
      </c>
      <c r="B16" s="92">
        <f>L8</f>
        <v>0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</row>
    <row r="17" spans="1:13" x14ac:dyDescent="0.15">
      <c r="A17" s="94" t="s">
        <v>116</v>
      </c>
      <c r="B17" s="92">
        <f>M8</f>
        <v>0</v>
      </c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</row>
    <row r="18" spans="1:13" x14ac:dyDescent="0.15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</row>
    <row r="19" spans="1:13" x14ac:dyDescent="0.15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</row>
    <row r="20" spans="1:13" x14ac:dyDescent="0.15">
      <c r="A20" s="94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</row>
    <row r="21" spans="1:13" x14ac:dyDescent="0.15">
      <c r="A21" s="94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</row>
    <row r="22" spans="1:13" x14ac:dyDescent="0.15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</row>
  </sheetData>
  <sheetProtection formatCells="0" formatColumns="0" formatRows="0"/>
  <mergeCells count="10">
    <mergeCell ref="A3:C3"/>
    <mergeCell ref="A4:B4"/>
    <mergeCell ref="C4:C6"/>
    <mergeCell ref="D4:M4"/>
    <mergeCell ref="A5:A6"/>
    <mergeCell ref="B5:B6"/>
    <mergeCell ref="D5:D6"/>
    <mergeCell ref="E5:K5"/>
    <mergeCell ref="L5:L6"/>
    <mergeCell ref="M5:M6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8"/>
  <sheetViews>
    <sheetView showGridLines="0" showZeros="0" workbookViewId="0">
      <selection activeCell="E11" sqref="E11"/>
    </sheetView>
  </sheetViews>
  <sheetFormatPr defaultRowHeight="13.5" x14ac:dyDescent="0.1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 x14ac:dyDescent="0.15">
      <c r="J1" s="40" t="s">
        <v>63</v>
      </c>
    </row>
    <row r="2" spans="1:10" ht="25.5" customHeight="1" x14ac:dyDescent="0.15">
      <c r="A2" s="53" t="s">
        <v>133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3.5" customHeight="1" x14ac:dyDescent="0.15">
      <c r="A3" s="182" t="s">
        <v>135</v>
      </c>
      <c r="B3" s="183"/>
      <c r="C3" s="68"/>
      <c r="D3" s="68"/>
      <c r="E3" s="68"/>
      <c r="F3" s="68"/>
      <c r="G3" s="68"/>
      <c r="H3" s="68"/>
      <c r="I3" s="68"/>
      <c r="J3" s="40" t="s">
        <v>75</v>
      </c>
    </row>
    <row r="4" spans="1:10" ht="27" customHeight="1" x14ac:dyDescent="0.15">
      <c r="A4" s="202" t="s">
        <v>76</v>
      </c>
      <c r="B4" s="202" t="s">
        <v>77</v>
      </c>
      <c r="C4" s="202" t="s">
        <v>52</v>
      </c>
      <c r="D4" s="199" t="s">
        <v>78</v>
      </c>
      <c r="E4" s="200"/>
      <c r="F4" s="200"/>
      <c r="G4" s="201"/>
      <c r="H4" s="199" t="s">
        <v>79</v>
      </c>
      <c r="I4" s="200"/>
      <c r="J4" s="201"/>
    </row>
    <row r="5" spans="1:10" ht="27" customHeight="1" x14ac:dyDescent="0.15">
      <c r="A5" s="202"/>
      <c r="B5" s="202"/>
      <c r="C5" s="202"/>
      <c r="D5" s="69" t="s">
        <v>80</v>
      </c>
      <c r="E5" s="69" t="s">
        <v>81</v>
      </c>
      <c r="F5" s="69" t="s">
        <v>82</v>
      </c>
      <c r="G5" s="69" t="s">
        <v>83</v>
      </c>
      <c r="H5" s="69" t="s">
        <v>80</v>
      </c>
      <c r="I5" s="69" t="s">
        <v>84</v>
      </c>
      <c r="J5" s="69" t="s">
        <v>85</v>
      </c>
    </row>
    <row r="6" spans="1:10" s="125" customFormat="1" x14ac:dyDescent="0.15">
      <c r="A6" s="127"/>
      <c r="B6" s="131" t="s">
        <v>9</v>
      </c>
      <c r="C6" s="129">
        <v>3538889</v>
      </c>
      <c r="D6" s="123">
        <v>2618889</v>
      </c>
      <c r="E6" s="123">
        <v>2151142</v>
      </c>
      <c r="F6" s="123">
        <v>210317</v>
      </c>
      <c r="G6" s="123">
        <v>257430</v>
      </c>
      <c r="H6" s="123">
        <v>920000</v>
      </c>
      <c r="I6" s="123">
        <v>920000</v>
      </c>
      <c r="J6" s="123">
        <v>0</v>
      </c>
    </row>
    <row r="7" spans="1:10" x14ac:dyDescent="0.15">
      <c r="A7" s="127">
        <v>122</v>
      </c>
      <c r="B7" s="130" t="s">
        <v>137</v>
      </c>
      <c r="C7" s="129">
        <v>3538889</v>
      </c>
      <c r="D7" s="123">
        <v>2618889</v>
      </c>
      <c r="E7" s="123">
        <v>2151142</v>
      </c>
      <c r="F7" s="123">
        <v>210317</v>
      </c>
      <c r="G7" s="123">
        <v>257430</v>
      </c>
      <c r="H7" s="123">
        <v>920000</v>
      </c>
      <c r="I7" s="123">
        <v>920000</v>
      </c>
      <c r="J7" s="123">
        <v>0</v>
      </c>
    </row>
    <row r="8" spans="1:10" x14ac:dyDescent="0.15">
      <c r="A8" s="127">
        <v>122001</v>
      </c>
      <c r="B8" s="130" t="s">
        <v>139</v>
      </c>
      <c r="C8" s="129">
        <v>3538889</v>
      </c>
      <c r="D8" s="123">
        <v>2618889</v>
      </c>
      <c r="E8" s="123">
        <v>2151142</v>
      </c>
      <c r="F8" s="123">
        <v>210317</v>
      </c>
      <c r="G8" s="123">
        <v>257430</v>
      </c>
      <c r="H8" s="123">
        <v>920000</v>
      </c>
      <c r="I8" s="123">
        <v>920000</v>
      </c>
      <c r="J8" s="123">
        <v>0</v>
      </c>
    </row>
    <row r="9" spans="1:10" ht="27" x14ac:dyDescent="0.15">
      <c r="A9" s="127">
        <v>2080505</v>
      </c>
      <c r="B9" s="130" t="s">
        <v>159</v>
      </c>
      <c r="C9" s="129">
        <v>219412</v>
      </c>
      <c r="D9" s="123">
        <v>219412</v>
      </c>
      <c r="E9" s="123">
        <v>219412</v>
      </c>
      <c r="F9" s="123">
        <v>0</v>
      </c>
      <c r="G9" s="123">
        <v>0</v>
      </c>
      <c r="H9" s="123">
        <v>0</v>
      </c>
      <c r="I9" s="123">
        <v>0</v>
      </c>
      <c r="J9" s="123">
        <v>0</v>
      </c>
    </row>
    <row r="10" spans="1:10" ht="27" x14ac:dyDescent="0.15">
      <c r="A10" s="127">
        <v>2082701</v>
      </c>
      <c r="B10" s="130" t="s">
        <v>143</v>
      </c>
      <c r="C10" s="129">
        <v>4921</v>
      </c>
      <c r="D10" s="123">
        <v>4921</v>
      </c>
      <c r="E10" s="123">
        <v>4921</v>
      </c>
      <c r="F10" s="123">
        <v>0</v>
      </c>
      <c r="G10" s="123">
        <v>0</v>
      </c>
      <c r="H10" s="123">
        <v>0</v>
      </c>
      <c r="I10" s="123">
        <v>0</v>
      </c>
      <c r="J10" s="123">
        <v>0</v>
      </c>
    </row>
    <row r="11" spans="1:10" ht="27" x14ac:dyDescent="0.15">
      <c r="A11" s="127">
        <v>2082702</v>
      </c>
      <c r="B11" s="130" t="s">
        <v>151</v>
      </c>
      <c r="C11" s="129">
        <v>1305</v>
      </c>
      <c r="D11" s="123">
        <v>1305</v>
      </c>
      <c r="E11" s="123">
        <v>1305</v>
      </c>
      <c r="F11" s="123">
        <v>0</v>
      </c>
      <c r="G11" s="123">
        <v>0</v>
      </c>
      <c r="H11" s="123">
        <v>0</v>
      </c>
      <c r="I11" s="123">
        <v>0</v>
      </c>
      <c r="J11" s="123">
        <v>0</v>
      </c>
    </row>
    <row r="12" spans="1:10" ht="27" x14ac:dyDescent="0.15">
      <c r="A12" s="127">
        <v>2082703</v>
      </c>
      <c r="B12" s="130" t="s">
        <v>155</v>
      </c>
      <c r="C12" s="129">
        <v>6526</v>
      </c>
      <c r="D12" s="123">
        <v>6526</v>
      </c>
      <c r="E12" s="123">
        <v>6526</v>
      </c>
      <c r="F12" s="123">
        <v>0</v>
      </c>
      <c r="G12" s="123">
        <v>0</v>
      </c>
      <c r="H12" s="123">
        <v>0</v>
      </c>
      <c r="I12" s="123">
        <v>0</v>
      </c>
      <c r="J12" s="123">
        <v>0</v>
      </c>
    </row>
    <row r="13" spans="1:10" x14ac:dyDescent="0.15">
      <c r="A13" s="127">
        <v>2101101</v>
      </c>
      <c r="B13" s="130" t="s">
        <v>149</v>
      </c>
      <c r="C13" s="129">
        <v>78311</v>
      </c>
      <c r="D13" s="123">
        <v>78311</v>
      </c>
      <c r="E13" s="123">
        <v>78311</v>
      </c>
      <c r="F13" s="123">
        <v>0</v>
      </c>
      <c r="G13" s="123">
        <v>0</v>
      </c>
      <c r="H13" s="123">
        <v>0</v>
      </c>
      <c r="I13" s="123">
        <v>0</v>
      </c>
      <c r="J13" s="123">
        <v>0</v>
      </c>
    </row>
    <row r="14" spans="1:10" x14ac:dyDescent="0.15">
      <c r="A14" s="127">
        <v>2210201</v>
      </c>
      <c r="B14" s="130" t="s">
        <v>145</v>
      </c>
      <c r="C14" s="129">
        <v>156622</v>
      </c>
      <c r="D14" s="123">
        <v>156622</v>
      </c>
      <c r="E14" s="123">
        <v>156622</v>
      </c>
      <c r="F14" s="123">
        <v>0</v>
      </c>
      <c r="G14" s="123">
        <v>0</v>
      </c>
      <c r="H14" s="123">
        <v>0</v>
      </c>
      <c r="I14" s="123">
        <v>0</v>
      </c>
      <c r="J14" s="123">
        <v>0</v>
      </c>
    </row>
    <row r="15" spans="1:10" x14ac:dyDescent="0.15">
      <c r="A15" s="127">
        <v>2240101</v>
      </c>
      <c r="B15" s="130" t="s">
        <v>157</v>
      </c>
      <c r="C15" s="129">
        <v>2151792</v>
      </c>
      <c r="D15" s="123">
        <v>2151792</v>
      </c>
      <c r="E15" s="123">
        <v>1684045</v>
      </c>
      <c r="F15" s="123">
        <v>210317</v>
      </c>
      <c r="G15" s="123">
        <v>257430</v>
      </c>
      <c r="H15" s="123">
        <v>0</v>
      </c>
      <c r="I15" s="123">
        <v>0</v>
      </c>
      <c r="J15" s="123">
        <v>0</v>
      </c>
    </row>
    <row r="16" spans="1:10" x14ac:dyDescent="0.15">
      <c r="A16" s="127">
        <v>2240106</v>
      </c>
      <c r="B16" s="130" t="s">
        <v>141</v>
      </c>
      <c r="C16" s="129">
        <v>400000</v>
      </c>
      <c r="D16" s="123">
        <v>0</v>
      </c>
      <c r="E16" s="123">
        <v>0</v>
      </c>
      <c r="F16" s="123">
        <v>0</v>
      </c>
      <c r="G16" s="123">
        <v>0</v>
      </c>
      <c r="H16" s="123">
        <v>400000</v>
      </c>
      <c r="I16" s="123">
        <v>400000</v>
      </c>
      <c r="J16" s="123">
        <v>0</v>
      </c>
    </row>
    <row r="17" spans="1:10" x14ac:dyDescent="0.15">
      <c r="A17" s="127">
        <v>2240108</v>
      </c>
      <c r="B17" s="130" t="s">
        <v>147</v>
      </c>
      <c r="C17" s="129">
        <v>500000</v>
      </c>
      <c r="D17" s="123">
        <v>0</v>
      </c>
      <c r="E17" s="123">
        <v>0</v>
      </c>
      <c r="F17" s="123">
        <v>0</v>
      </c>
      <c r="G17" s="123">
        <v>0</v>
      </c>
      <c r="H17" s="123">
        <v>500000</v>
      </c>
      <c r="I17" s="123">
        <v>500000</v>
      </c>
      <c r="J17" s="123">
        <v>0</v>
      </c>
    </row>
    <row r="18" spans="1:10" x14ac:dyDescent="0.15">
      <c r="A18" s="127">
        <v>2240504</v>
      </c>
      <c r="B18" s="130" t="s">
        <v>153</v>
      </c>
      <c r="C18" s="129">
        <v>20000</v>
      </c>
      <c r="D18" s="123">
        <v>0</v>
      </c>
      <c r="E18" s="123">
        <v>0</v>
      </c>
      <c r="F18" s="123">
        <v>0</v>
      </c>
      <c r="G18" s="123">
        <v>0</v>
      </c>
      <c r="H18" s="123">
        <v>20000</v>
      </c>
      <c r="I18" s="123">
        <v>20000</v>
      </c>
      <c r="J18" s="123">
        <v>0</v>
      </c>
    </row>
  </sheetData>
  <sheetProtection formatCells="0" formatColumns="0" formatRows="0"/>
  <mergeCells count="6">
    <mergeCell ref="H4:J4"/>
    <mergeCell ref="A3:B3"/>
    <mergeCell ref="A4:A5"/>
    <mergeCell ref="B4:B5"/>
    <mergeCell ref="C4:C5"/>
    <mergeCell ref="D4:G4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Y30"/>
  <sheetViews>
    <sheetView showGridLines="0" showZeros="0" topLeftCell="A4" workbookViewId="0"/>
  </sheetViews>
  <sheetFormatPr defaultColWidth="6.875" defaultRowHeight="11.25" x14ac:dyDescent="0.15"/>
  <cols>
    <col min="1" max="1" width="8.375" style="54" customWidth="1"/>
    <col min="2" max="2" width="7.625" style="54" customWidth="1"/>
    <col min="3" max="3" width="18" style="55" customWidth="1"/>
    <col min="4" max="4" width="8.25" style="55" customWidth="1"/>
    <col min="5" max="5" width="10.5" style="55" customWidth="1"/>
    <col min="6" max="6" width="14.375" style="55" customWidth="1"/>
    <col min="7" max="7" width="25.375" style="54" customWidth="1"/>
    <col min="8" max="8" width="16.875" style="54" customWidth="1"/>
    <col min="9" max="9" width="17" style="54" customWidth="1"/>
    <col min="10" max="10" width="16.125" style="54" customWidth="1"/>
    <col min="11" max="11" width="10.625" style="54" customWidth="1"/>
    <col min="12" max="12" width="11.5" style="54" customWidth="1"/>
    <col min="13" max="13" width="10.125" style="54" customWidth="1"/>
    <col min="14" max="14" width="12.5" style="54" customWidth="1"/>
    <col min="15" max="15" width="11.125" style="54" customWidth="1"/>
    <col min="16" max="16384" width="6.875" style="54"/>
  </cols>
  <sheetData>
    <row r="1" spans="1:25" ht="12.75" customHeight="1" x14ac:dyDescent="0.15">
      <c r="J1" s="55"/>
      <c r="O1" s="56" t="s">
        <v>64</v>
      </c>
    </row>
    <row r="2" spans="1:25" ht="34.5" customHeight="1" x14ac:dyDescent="0.15">
      <c r="A2" s="57" t="s">
        <v>134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25" ht="18" customHeight="1" x14ac:dyDescent="0.15">
      <c r="A3" s="203" t="s">
        <v>135</v>
      </c>
      <c r="B3" s="204"/>
      <c r="C3" s="204"/>
      <c r="D3" s="97"/>
      <c r="E3" s="97"/>
      <c r="F3" s="97"/>
      <c r="G3" s="98"/>
      <c r="H3" s="98"/>
      <c r="I3" s="98"/>
      <c r="J3" s="98"/>
      <c r="K3" s="98"/>
      <c r="L3" s="98"/>
      <c r="M3" s="98"/>
      <c r="N3" s="98"/>
      <c r="O3" s="98" t="s">
        <v>75</v>
      </c>
    </row>
    <row r="4" spans="1:25" ht="20.100000000000001" customHeight="1" x14ac:dyDescent="0.15">
      <c r="A4" s="208" t="s">
        <v>117</v>
      </c>
      <c r="B4" s="209"/>
      <c r="C4" s="210"/>
      <c r="D4" s="208" t="s">
        <v>118</v>
      </c>
      <c r="E4" s="209"/>
      <c r="F4" s="210"/>
      <c r="G4" s="211" t="s">
        <v>52</v>
      </c>
      <c r="H4" s="211" t="s">
        <v>10</v>
      </c>
      <c r="I4" s="211" t="s">
        <v>11</v>
      </c>
      <c r="J4" s="211"/>
      <c r="K4" s="205" t="s">
        <v>12</v>
      </c>
      <c r="L4" s="205" t="s">
        <v>13</v>
      </c>
      <c r="M4" s="205" t="s">
        <v>14</v>
      </c>
      <c r="N4" s="207" t="s">
        <v>104</v>
      </c>
      <c r="O4" s="205" t="s">
        <v>16</v>
      </c>
    </row>
    <row r="5" spans="1:25" ht="45" customHeight="1" x14ac:dyDescent="0.15">
      <c r="A5" s="99" t="s">
        <v>65</v>
      </c>
      <c r="B5" s="99" t="s">
        <v>66</v>
      </c>
      <c r="C5" s="99" t="s">
        <v>119</v>
      </c>
      <c r="D5" s="99" t="s">
        <v>120</v>
      </c>
      <c r="E5" s="99" t="s">
        <v>121</v>
      </c>
      <c r="F5" s="99" t="s">
        <v>119</v>
      </c>
      <c r="G5" s="212"/>
      <c r="H5" s="212"/>
      <c r="I5" s="100" t="s">
        <v>17</v>
      </c>
      <c r="J5" s="101" t="s">
        <v>18</v>
      </c>
      <c r="K5" s="206"/>
      <c r="L5" s="206"/>
      <c r="M5" s="206"/>
      <c r="N5" s="205"/>
      <c r="O5" s="206"/>
      <c r="Q5" s="58"/>
      <c r="X5" s="55"/>
      <c r="Y5" s="55"/>
    </row>
    <row r="6" spans="1:25" ht="20.100000000000001" customHeight="1" x14ac:dyDescent="0.15">
      <c r="A6" s="102" t="s">
        <v>58</v>
      </c>
      <c r="B6" s="103" t="s">
        <v>58</v>
      </c>
      <c r="C6" s="102" t="s">
        <v>58</v>
      </c>
      <c r="D6" s="102" t="s">
        <v>106</v>
      </c>
      <c r="E6" s="102" t="s">
        <v>106</v>
      </c>
      <c r="F6" s="102" t="s">
        <v>106</v>
      </c>
      <c r="G6" s="104" t="s">
        <v>122</v>
      </c>
      <c r="H6" s="104" t="s">
        <v>123</v>
      </c>
      <c r="I6" s="104" t="s">
        <v>124</v>
      </c>
      <c r="J6" s="104" t="s">
        <v>125</v>
      </c>
      <c r="K6" s="104" t="s">
        <v>126</v>
      </c>
      <c r="L6" s="104" t="s">
        <v>127</v>
      </c>
      <c r="M6" s="104" t="s">
        <v>128</v>
      </c>
      <c r="N6" s="104">
        <v>8</v>
      </c>
      <c r="O6" s="104">
        <v>9</v>
      </c>
      <c r="T6" s="55"/>
    </row>
    <row r="7" spans="1:25" s="55" customFormat="1" ht="13.5" x14ac:dyDescent="0.15">
      <c r="A7" s="132"/>
      <c r="B7" s="133"/>
      <c r="C7" s="137" t="s">
        <v>9</v>
      </c>
      <c r="D7" s="134"/>
      <c r="E7" s="134"/>
      <c r="F7" s="138"/>
      <c r="G7" s="135">
        <v>3538889</v>
      </c>
      <c r="H7" s="136">
        <v>0</v>
      </c>
      <c r="I7" s="136">
        <v>3538889</v>
      </c>
      <c r="J7" s="136">
        <v>3469889</v>
      </c>
      <c r="K7" s="136">
        <v>0</v>
      </c>
      <c r="L7" s="136">
        <v>0</v>
      </c>
      <c r="M7" s="136">
        <v>0</v>
      </c>
      <c r="N7" s="136">
        <v>0</v>
      </c>
      <c r="O7" s="135">
        <v>0</v>
      </c>
    </row>
    <row r="8" spans="1:25" ht="13.5" x14ac:dyDescent="0.15">
      <c r="A8" s="132">
        <v>301</v>
      </c>
      <c r="B8" s="133"/>
      <c r="C8" s="137" t="s">
        <v>56</v>
      </c>
      <c r="D8" s="134"/>
      <c r="E8" s="134"/>
      <c r="F8" s="138"/>
      <c r="G8" s="135">
        <v>2151142</v>
      </c>
      <c r="H8" s="136">
        <v>0</v>
      </c>
      <c r="I8" s="136">
        <v>2151142</v>
      </c>
      <c r="J8" s="136">
        <v>2151142</v>
      </c>
      <c r="K8" s="136">
        <v>0</v>
      </c>
      <c r="L8" s="136">
        <v>0</v>
      </c>
      <c r="M8" s="136">
        <v>0</v>
      </c>
      <c r="N8" s="136">
        <v>0</v>
      </c>
      <c r="O8" s="135">
        <v>0</v>
      </c>
      <c r="P8" s="55"/>
    </row>
    <row r="9" spans="1:25" ht="13.5" x14ac:dyDescent="0.15">
      <c r="A9" s="132" t="s">
        <v>166</v>
      </c>
      <c r="B9" s="133">
        <v>30101</v>
      </c>
      <c r="C9" s="137" t="s">
        <v>167</v>
      </c>
      <c r="D9" s="134" t="s">
        <v>168</v>
      </c>
      <c r="E9" s="134" t="s">
        <v>169</v>
      </c>
      <c r="F9" s="138" t="s">
        <v>170</v>
      </c>
      <c r="G9" s="135">
        <v>1008120</v>
      </c>
      <c r="H9" s="136">
        <v>0</v>
      </c>
      <c r="I9" s="136">
        <v>1008120</v>
      </c>
      <c r="J9" s="136">
        <v>1008120</v>
      </c>
      <c r="K9" s="136">
        <v>0</v>
      </c>
      <c r="L9" s="136">
        <v>0</v>
      </c>
      <c r="M9" s="136">
        <v>0</v>
      </c>
      <c r="N9" s="136"/>
      <c r="O9" s="135">
        <v>0</v>
      </c>
      <c r="P9" s="55"/>
    </row>
    <row r="10" spans="1:25" ht="13.5" x14ac:dyDescent="0.15">
      <c r="A10" s="132" t="s">
        <v>166</v>
      </c>
      <c r="B10" s="133">
        <v>30102</v>
      </c>
      <c r="C10" s="137" t="s">
        <v>171</v>
      </c>
      <c r="D10" s="134" t="s">
        <v>168</v>
      </c>
      <c r="E10" s="134" t="s">
        <v>169</v>
      </c>
      <c r="F10" s="138" t="s">
        <v>170</v>
      </c>
      <c r="G10" s="135">
        <v>193464</v>
      </c>
      <c r="H10" s="136">
        <v>0</v>
      </c>
      <c r="I10" s="136">
        <v>193464</v>
      </c>
      <c r="J10" s="136">
        <v>193464</v>
      </c>
      <c r="K10" s="136">
        <v>0</v>
      </c>
      <c r="L10" s="136">
        <v>0</v>
      </c>
      <c r="M10" s="136">
        <v>0</v>
      </c>
      <c r="N10" s="136"/>
      <c r="O10" s="135">
        <v>0</v>
      </c>
    </row>
    <row r="11" spans="1:25" ht="13.5" x14ac:dyDescent="0.15">
      <c r="A11" s="132" t="s">
        <v>166</v>
      </c>
      <c r="B11" s="133">
        <v>30103</v>
      </c>
      <c r="C11" s="137" t="s">
        <v>172</v>
      </c>
      <c r="D11" s="134" t="s">
        <v>168</v>
      </c>
      <c r="E11" s="134" t="s">
        <v>169</v>
      </c>
      <c r="F11" s="138" t="s">
        <v>170</v>
      </c>
      <c r="G11" s="135">
        <v>66145</v>
      </c>
      <c r="H11" s="136">
        <v>0</v>
      </c>
      <c r="I11" s="136">
        <v>66145</v>
      </c>
      <c r="J11" s="136">
        <v>66145</v>
      </c>
      <c r="K11" s="136">
        <v>0</v>
      </c>
      <c r="L11" s="136">
        <v>0</v>
      </c>
      <c r="M11" s="136">
        <v>0</v>
      </c>
      <c r="N11" s="136"/>
      <c r="O11" s="135">
        <v>0</v>
      </c>
    </row>
    <row r="12" spans="1:25" ht="13.5" x14ac:dyDescent="0.15">
      <c r="A12" s="132" t="s">
        <v>166</v>
      </c>
      <c r="B12" s="133">
        <v>30107</v>
      </c>
      <c r="C12" s="137" t="s">
        <v>173</v>
      </c>
      <c r="D12" s="134" t="s">
        <v>174</v>
      </c>
      <c r="E12" s="134" t="s">
        <v>175</v>
      </c>
      <c r="F12" s="138" t="s">
        <v>56</v>
      </c>
      <c r="G12" s="135">
        <v>177516</v>
      </c>
      <c r="H12" s="136">
        <v>0</v>
      </c>
      <c r="I12" s="136">
        <v>177516</v>
      </c>
      <c r="J12" s="136">
        <v>177516</v>
      </c>
      <c r="K12" s="136">
        <v>0</v>
      </c>
      <c r="L12" s="136">
        <v>0</v>
      </c>
      <c r="M12" s="136">
        <v>0</v>
      </c>
      <c r="N12" s="136"/>
      <c r="O12" s="135">
        <v>0</v>
      </c>
    </row>
    <row r="13" spans="1:25" ht="27" x14ac:dyDescent="0.15">
      <c r="A13" s="132" t="s">
        <v>166</v>
      </c>
      <c r="B13" s="133">
        <v>30108</v>
      </c>
      <c r="C13" s="137" t="s">
        <v>176</v>
      </c>
      <c r="D13" s="134" t="s">
        <v>168</v>
      </c>
      <c r="E13" s="134" t="s">
        <v>177</v>
      </c>
      <c r="F13" s="138" t="s">
        <v>178</v>
      </c>
      <c r="G13" s="135">
        <v>219412</v>
      </c>
      <c r="H13" s="136">
        <v>0</v>
      </c>
      <c r="I13" s="136">
        <v>219412</v>
      </c>
      <c r="J13" s="136">
        <v>219412</v>
      </c>
      <c r="K13" s="136">
        <v>0</v>
      </c>
      <c r="L13" s="136">
        <v>0</v>
      </c>
      <c r="M13" s="136">
        <v>0</v>
      </c>
      <c r="N13" s="136"/>
      <c r="O13" s="135">
        <v>0</v>
      </c>
    </row>
    <row r="14" spans="1:25" ht="27" x14ac:dyDescent="0.15">
      <c r="A14" s="132" t="s">
        <v>166</v>
      </c>
      <c r="B14" s="133">
        <v>30110</v>
      </c>
      <c r="C14" s="137" t="s">
        <v>179</v>
      </c>
      <c r="D14" s="134" t="s">
        <v>168</v>
      </c>
      <c r="E14" s="134" t="s">
        <v>177</v>
      </c>
      <c r="F14" s="138" t="s">
        <v>178</v>
      </c>
      <c r="G14" s="135">
        <v>78311</v>
      </c>
      <c r="H14" s="136">
        <v>0</v>
      </c>
      <c r="I14" s="136">
        <v>78311</v>
      </c>
      <c r="J14" s="136">
        <v>78311</v>
      </c>
      <c r="K14" s="136">
        <v>0</v>
      </c>
      <c r="L14" s="136">
        <v>0</v>
      </c>
      <c r="M14" s="136">
        <v>0</v>
      </c>
      <c r="N14" s="136"/>
      <c r="O14" s="135">
        <v>0</v>
      </c>
    </row>
    <row r="15" spans="1:25" ht="13.5" x14ac:dyDescent="0.15">
      <c r="A15" s="132" t="s">
        <v>166</v>
      </c>
      <c r="B15" s="133">
        <v>30112</v>
      </c>
      <c r="C15" s="137" t="s">
        <v>180</v>
      </c>
      <c r="D15" s="134" t="s">
        <v>168</v>
      </c>
      <c r="E15" s="134" t="s">
        <v>177</v>
      </c>
      <c r="F15" s="138" t="s">
        <v>178</v>
      </c>
      <c r="G15" s="135">
        <v>12752</v>
      </c>
      <c r="H15" s="136">
        <v>0</v>
      </c>
      <c r="I15" s="136">
        <v>12752</v>
      </c>
      <c r="J15" s="136">
        <v>12752</v>
      </c>
      <c r="K15" s="136">
        <v>0</v>
      </c>
      <c r="L15" s="136">
        <v>0</v>
      </c>
      <c r="M15" s="136">
        <v>0</v>
      </c>
      <c r="N15" s="136"/>
      <c r="O15" s="135">
        <v>0</v>
      </c>
      <c r="S15" s="55"/>
    </row>
    <row r="16" spans="1:25" ht="13.5" x14ac:dyDescent="0.15">
      <c r="A16" s="132" t="s">
        <v>166</v>
      </c>
      <c r="B16" s="133">
        <v>30113</v>
      </c>
      <c r="C16" s="137" t="s">
        <v>181</v>
      </c>
      <c r="D16" s="134" t="s">
        <v>168</v>
      </c>
      <c r="E16" s="134" t="s">
        <v>182</v>
      </c>
      <c r="F16" s="138" t="s">
        <v>183</v>
      </c>
      <c r="G16" s="135">
        <v>156622</v>
      </c>
      <c r="H16" s="136">
        <v>0</v>
      </c>
      <c r="I16" s="136">
        <v>156622</v>
      </c>
      <c r="J16" s="136">
        <v>156622</v>
      </c>
      <c r="K16" s="136">
        <v>0</v>
      </c>
      <c r="L16" s="136">
        <v>0</v>
      </c>
      <c r="M16" s="136">
        <v>0</v>
      </c>
      <c r="N16" s="136"/>
      <c r="O16" s="135">
        <v>0</v>
      </c>
    </row>
    <row r="17" spans="1:15" ht="27" x14ac:dyDescent="0.15">
      <c r="A17" s="132" t="s">
        <v>166</v>
      </c>
      <c r="B17" s="133">
        <v>30199</v>
      </c>
      <c r="C17" s="137" t="s">
        <v>184</v>
      </c>
      <c r="D17" s="134" t="s">
        <v>168</v>
      </c>
      <c r="E17" s="134" t="s">
        <v>185</v>
      </c>
      <c r="F17" s="138" t="s">
        <v>186</v>
      </c>
      <c r="G17" s="135">
        <v>238800</v>
      </c>
      <c r="H17" s="136">
        <v>0</v>
      </c>
      <c r="I17" s="136">
        <v>238800</v>
      </c>
      <c r="J17" s="136">
        <v>238800</v>
      </c>
      <c r="K17" s="136">
        <v>0</v>
      </c>
      <c r="L17" s="136">
        <v>0</v>
      </c>
      <c r="M17" s="136">
        <v>0</v>
      </c>
      <c r="N17" s="136"/>
      <c r="O17" s="135">
        <v>0</v>
      </c>
    </row>
    <row r="18" spans="1:15" ht="13.5" x14ac:dyDescent="0.15">
      <c r="A18" s="132">
        <v>302</v>
      </c>
      <c r="B18" s="133"/>
      <c r="C18" s="137" t="s">
        <v>187</v>
      </c>
      <c r="D18" s="134"/>
      <c r="E18" s="134"/>
      <c r="F18" s="138"/>
      <c r="G18" s="135">
        <v>1177430</v>
      </c>
      <c r="H18" s="136">
        <v>0</v>
      </c>
      <c r="I18" s="136">
        <v>1177430</v>
      </c>
      <c r="J18" s="136">
        <v>1108430</v>
      </c>
      <c r="K18" s="136">
        <v>0</v>
      </c>
      <c r="L18" s="136">
        <v>0</v>
      </c>
      <c r="M18" s="136">
        <v>0</v>
      </c>
      <c r="N18" s="136">
        <v>0</v>
      </c>
      <c r="O18" s="135">
        <v>0</v>
      </c>
    </row>
    <row r="19" spans="1:15" ht="13.5" x14ac:dyDescent="0.15">
      <c r="A19" s="132" t="s">
        <v>166</v>
      </c>
      <c r="B19" s="133">
        <v>30201</v>
      </c>
      <c r="C19" s="137" t="s">
        <v>188</v>
      </c>
      <c r="D19" s="134" t="s">
        <v>189</v>
      </c>
      <c r="E19" s="134" t="s">
        <v>190</v>
      </c>
      <c r="F19" s="138" t="s">
        <v>191</v>
      </c>
      <c r="G19" s="135">
        <v>72000</v>
      </c>
      <c r="H19" s="136">
        <v>0</v>
      </c>
      <c r="I19" s="136">
        <v>72000</v>
      </c>
      <c r="J19" s="136">
        <v>72000</v>
      </c>
      <c r="K19" s="136">
        <v>0</v>
      </c>
      <c r="L19" s="136">
        <v>0</v>
      </c>
      <c r="M19" s="136">
        <v>0</v>
      </c>
      <c r="N19" s="136"/>
      <c r="O19" s="135">
        <v>0</v>
      </c>
    </row>
    <row r="20" spans="1:15" ht="13.5" x14ac:dyDescent="0.15">
      <c r="A20" s="132" t="s">
        <v>166</v>
      </c>
      <c r="B20" s="133">
        <v>30202</v>
      </c>
      <c r="C20" s="137" t="s">
        <v>192</v>
      </c>
      <c r="D20" s="134" t="s">
        <v>189</v>
      </c>
      <c r="E20" s="134" t="s">
        <v>190</v>
      </c>
      <c r="F20" s="138" t="s">
        <v>191</v>
      </c>
      <c r="G20" s="135">
        <v>30000</v>
      </c>
      <c r="H20" s="136">
        <v>0</v>
      </c>
      <c r="I20" s="136">
        <v>30000</v>
      </c>
      <c r="J20" s="136">
        <v>0</v>
      </c>
      <c r="K20" s="136">
        <v>0</v>
      </c>
      <c r="L20" s="136">
        <v>0</v>
      </c>
      <c r="M20" s="136">
        <v>0</v>
      </c>
      <c r="N20" s="136">
        <v>0</v>
      </c>
      <c r="O20" s="135">
        <v>0</v>
      </c>
    </row>
    <row r="21" spans="1:15" ht="13.5" x14ac:dyDescent="0.15">
      <c r="A21" s="132" t="s">
        <v>166</v>
      </c>
      <c r="B21" s="133">
        <v>30211</v>
      </c>
      <c r="C21" s="137" t="s">
        <v>193</v>
      </c>
      <c r="D21" s="134" t="s">
        <v>189</v>
      </c>
      <c r="E21" s="134" t="s">
        <v>190</v>
      </c>
      <c r="F21" s="138" t="s">
        <v>191</v>
      </c>
      <c r="G21" s="135">
        <v>30000</v>
      </c>
      <c r="H21" s="136">
        <v>0</v>
      </c>
      <c r="I21" s="136">
        <v>30000</v>
      </c>
      <c r="J21" s="136">
        <v>0</v>
      </c>
      <c r="K21" s="136">
        <v>0</v>
      </c>
      <c r="L21" s="136">
        <v>0</v>
      </c>
      <c r="M21" s="136">
        <v>0</v>
      </c>
      <c r="N21" s="136">
        <v>0</v>
      </c>
      <c r="O21" s="135">
        <v>0</v>
      </c>
    </row>
    <row r="22" spans="1:15" ht="13.5" x14ac:dyDescent="0.15">
      <c r="A22" s="132" t="s">
        <v>166</v>
      </c>
      <c r="B22" s="133">
        <v>30215</v>
      </c>
      <c r="C22" s="137" t="s">
        <v>194</v>
      </c>
      <c r="D22" s="134" t="s">
        <v>189</v>
      </c>
      <c r="E22" s="134" t="s">
        <v>195</v>
      </c>
      <c r="F22" s="138" t="s">
        <v>196</v>
      </c>
      <c r="G22" s="135">
        <v>3000</v>
      </c>
      <c r="H22" s="136">
        <v>0</v>
      </c>
      <c r="I22" s="136">
        <v>3000</v>
      </c>
      <c r="J22" s="136">
        <v>3000</v>
      </c>
      <c r="K22" s="136">
        <v>0</v>
      </c>
      <c r="L22" s="136">
        <v>0</v>
      </c>
      <c r="M22" s="136">
        <v>0</v>
      </c>
      <c r="N22" s="136"/>
      <c r="O22" s="135">
        <v>0</v>
      </c>
    </row>
    <row r="23" spans="1:15" ht="13.5" x14ac:dyDescent="0.15">
      <c r="A23" s="132" t="s">
        <v>166</v>
      </c>
      <c r="B23" s="133">
        <v>30226</v>
      </c>
      <c r="C23" s="137" t="s">
        <v>197</v>
      </c>
      <c r="D23" s="134" t="s">
        <v>189</v>
      </c>
      <c r="E23" s="134" t="s">
        <v>198</v>
      </c>
      <c r="F23" s="138" t="s">
        <v>199</v>
      </c>
      <c r="G23" s="135">
        <v>300000</v>
      </c>
      <c r="H23" s="136">
        <v>0</v>
      </c>
      <c r="I23" s="136">
        <v>300000</v>
      </c>
      <c r="J23" s="136">
        <v>300000</v>
      </c>
      <c r="K23" s="136">
        <v>0</v>
      </c>
      <c r="L23" s="136">
        <v>0</v>
      </c>
      <c r="M23" s="136">
        <v>0</v>
      </c>
      <c r="N23" s="136"/>
      <c r="O23" s="135">
        <v>0</v>
      </c>
    </row>
    <row r="24" spans="1:15" ht="13.5" x14ac:dyDescent="0.15">
      <c r="A24" s="132" t="s">
        <v>166</v>
      </c>
      <c r="B24" s="133">
        <v>30228</v>
      </c>
      <c r="C24" s="137" t="s">
        <v>200</v>
      </c>
      <c r="D24" s="134" t="s">
        <v>189</v>
      </c>
      <c r="E24" s="134" t="s">
        <v>190</v>
      </c>
      <c r="F24" s="138" t="s">
        <v>191</v>
      </c>
      <c r="G24" s="135">
        <v>13690</v>
      </c>
      <c r="H24" s="136">
        <v>0</v>
      </c>
      <c r="I24" s="136">
        <v>13690</v>
      </c>
      <c r="J24" s="136">
        <v>13690</v>
      </c>
      <c r="K24" s="136">
        <v>0</v>
      </c>
      <c r="L24" s="136">
        <v>0</v>
      </c>
      <c r="M24" s="136">
        <v>0</v>
      </c>
      <c r="N24" s="136"/>
      <c r="O24" s="135">
        <v>0</v>
      </c>
    </row>
    <row r="25" spans="1:15" ht="13.5" x14ac:dyDescent="0.15">
      <c r="A25" s="132" t="s">
        <v>166</v>
      </c>
      <c r="B25" s="133">
        <v>30229</v>
      </c>
      <c r="C25" s="137" t="s">
        <v>201</v>
      </c>
      <c r="D25" s="134" t="s">
        <v>189</v>
      </c>
      <c r="E25" s="134" t="s">
        <v>190</v>
      </c>
      <c r="F25" s="138" t="s">
        <v>191</v>
      </c>
      <c r="G25" s="135">
        <v>2940</v>
      </c>
      <c r="H25" s="136">
        <v>0</v>
      </c>
      <c r="I25" s="136">
        <v>2940</v>
      </c>
      <c r="J25" s="136">
        <v>2940</v>
      </c>
      <c r="K25" s="136">
        <v>0</v>
      </c>
      <c r="L25" s="136">
        <v>0</v>
      </c>
      <c r="M25" s="136">
        <v>0</v>
      </c>
      <c r="N25" s="136"/>
      <c r="O25" s="135">
        <v>0</v>
      </c>
    </row>
    <row r="26" spans="1:15" ht="27" x14ac:dyDescent="0.15">
      <c r="A26" s="132" t="s">
        <v>166</v>
      </c>
      <c r="B26" s="133">
        <v>30231</v>
      </c>
      <c r="C26" s="137" t="s">
        <v>202</v>
      </c>
      <c r="D26" s="134" t="s">
        <v>189</v>
      </c>
      <c r="E26" s="134" t="s">
        <v>203</v>
      </c>
      <c r="F26" s="138" t="s">
        <v>204</v>
      </c>
      <c r="G26" s="135">
        <v>14000</v>
      </c>
      <c r="H26" s="136">
        <v>0</v>
      </c>
      <c r="I26" s="136">
        <v>14000</v>
      </c>
      <c r="J26" s="136">
        <v>14000</v>
      </c>
      <c r="K26" s="136">
        <v>0</v>
      </c>
      <c r="L26" s="136">
        <v>0</v>
      </c>
      <c r="M26" s="136">
        <v>0</v>
      </c>
      <c r="N26" s="136"/>
      <c r="O26" s="135">
        <v>0</v>
      </c>
    </row>
    <row r="27" spans="1:15" ht="13.5" x14ac:dyDescent="0.15">
      <c r="A27" s="132" t="s">
        <v>166</v>
      </c>
      <c r="B27" s="133">
        <v>30239</v>
      </c>
      <c r="C27" s="137" t="s">
        <v>205</v>
      </c>
      <c r="D27" s="134" t="s">
        <v>189</v>
      </c>
      <c r="E27" s="134" t="s">
        <v>190</v>
      </c>
      <c r="F27" s="138" t="s">
        <v>191</v>
      </c>
      <c r="G27" s="135">
        <v>82800</v>
      </c>
      <c r="H27" s="136">
        <v>0</v>
      </c>
      <c r="I27" s="136">
        <v>82800</v>
      </c>
      <c r="J27" s="136">
        <v>82800</v>
      </c>
      <c r="K27" s="136">
        <v>0</v>
      </c>
      <c r="L27" s="136">
        <v>0</v>
      </c>
      <c r="M27" s="136">
        <v>0</v>
      </c>
      <c r="N27" s="136"/>
      <c r="O27" s="135">
        <v>0</v>
      </c>
    </row>
    <row r="28" spans="1:15" ht="27" x14ac:dyDescent="0.15">
      <c r="A28" s="132" t="s">
        <v>166</v>
      </c>
      <c r="B28" s="133">
        <v>30299</v>
      </c>
      <c r="C28" s="137" t="s">
        <v>206</v>
      </c>
      <c r="D28" s="134" t="s">
        <v>189</v>
      </c>
      <c r="E28" s="134" t="s">
        <v>207</v>
      </c>
      <c r="F28" s="138" t="s">
        <v>208</v>
      </c>
      <c r="G28" s="135">
        <v>629000</v>
      </c>
      <c r="H28" s="136">
        <v>0</v>
      </c>
      <c r="I28" s="136">
        <v>629000</v>
      </c>
      <c r="J28" s="136">
        <v>620000</v>
      </c>
      <c r="K28" s="136">
        <v>0</v>
      </c>
      <c r="L28" s="136">
        <v>0</v>
      </c>
      <c r="M28" s="136">
        <v>0</v>
      </c>
      <c r="N28" s="136">
        <v>0</v>
      </c>
      <c r="O28" s="135">
        <v>0</v>
      </c>
    </row>
    <row r="29" spans="1:15" ht="13.5" x14ac:dyDescent="0.15">
      <c r="A29" s="132">
        <v>303</v>
      </c>
      <c r="B29" s="133"/>
      <c r="C29" s="137" t="s">
        <v>57</v>
      </c>
      <c r="D29" s="134"/>
      <c r="E29" s="134"/>
      <c r="F29" s="138"/>
      <c r="G29" s="135">
        <v>210317</v>
      </c>
      <c r="H29" s="136">
        <v>0</v>
      </c>
      <c r="I29" s="136">
        <v>210317</v>
      </c>
      <c r="J29" s="136">
        <v>210317</v>
      </c>
      <c r="K29" s="136">
        <v>0</v>
      </c>
      <c r="L29" s="136">
        <v>0</v>
      </c>
      <c r="M29" s="136">
        <v>0</v>
      </c>
      <c r="N29" s="136">
        <v>0</v>
      </c>
      <c r="O29" s="135">
        <v>0</v>
      </c>
    </row>
    <row r="30" spans="1:15" ht="13.5" x14ac:dyDescent="0.15">
      <c r="A30" s="132" t="s">
        <v>166</v>
      </c>
      <c r="B30" s="133">
        <v>30309</v>
      </c>
      <c r="C30" s="137" t="s">
        <v>209</v>
      </c>
      <c r="D30" s="134" t="s">
        <v>210</v>
      </c>
      <c r="E30" s="134" t="s">
        <v>211</v>
      </c>
      <c r="F30" s="138" t="s">
        <v>212</v>
      </c>
      <c r="G30" s="135">
        <v>210317</v>
      </c>
      <c r="H30" s="136">
        <v>0</v>
      </c>
      <c r="I30" s="136">
        <v>210317</v>
      </c>
      <c r="J30" s="136">
        <v>210317</v>
      </c>
      <c r="K30" s="136">
        <v>0</v>
      </c>
      <c r="L30" s="136">
        <v>0</v>
      </c>
      <c r="M30" s="136">
        <v>0</v>
      </c>
      <c r="N30" s="136"/>
      <c r="O30" s="135">
        <v>0</v>
      </c>
    </row>
  </sheetData>
  <sheetProtection formatCells="0" formatColumns="0" formatRows="0"/>
  <mergeCells count="11">
    <mergeCell ref="A3:C3"/>
    <mergeCell ref="L4:L5"/>
    <mergeCell ref="M4:M5"/>
    <mergeCell ref="N4:N5"/>
    <mergeCell ref="O4:O5"/>
    <mergeCell ref="A4:C4"/>
    <mergeCell ref="D4:F4"/>
    <mergeCell ref="G4:G5"/>
    <mergeCell ref="H4:H5"/>
    <mergeCell ref="I4:J4"/>
    <mergeCell ref="K4:K5"/>
  </mergeCells>
  <phoneticPr fontId="2" type="noConversion"/>
  <pageMargins left="0.98425196850393704" right="0.74803149606299213" top="0.98425196850393704" bottom="0.98425196850393704" header="0.51181102362204722" footer="0.51181102362204722"/>
  <pageSetup paperSize="8" scale="65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54C55-192F-487A-871E-A03690EA5CBF}">
  <dimension ref="A1:D11"/>
  <sheetViews>
    <sheetView showGridLines="0" tabSelected="1" workbookViewId="0">
      <selection activeCell="F6" sqref="F6"/>
    </sheetView>
  </sheetViews>
  <sheetFormatPr defaultColWidth="9" defaultRowHeight="14.25" x14ac:dyDescent="0.15"/>
  <cols>
    <col min="1" max="1" width="35.75" style="143" customWidth="1"/>
    <col min="2" max="2" width="19.625" style="143" customWidth="1"/>
    <col min="3" max="3" width="18.125" style="143" customWidth="1"/>
    <col min="4" max="4" width="12.125" style="143" customWidth="1"/>
    <col min="5" max="16384" width="9" style="143"/>
  </cols>
  <sheetData>
    <row r="1" spans="1:4" ht="14.25" customHeight="1" x14ac:dyDescent="0.15">
      <c r="D1" s="144" t="s">
        <v>221</v>
      </c>
    </row>
    <row r="2" spans="1:4" s="145" customFormat="1" ht="51" customHeight="1" x14ac:dyDescent="0.15">
      <c r="A2" s="213" t="s">
        <v>222</v>
      </c>
      <c r="B2" s="213"/>
      <c r="C2" s="213"/>
      <c r="D2" s="213"/>
    </row>
    <row r="3" spans="1:4" ht="18.75" customHeight="1" x14ac:dyDescent="0.15">
      <c r="A3" s="146" t="s">
        <v>240</v>
      </c>
      <c r="D3" s="147" t="s">
        <v>241</v>
      </c>
    </row>
    <row r="4" spans="1:4" ht="30" customHeight="1" x14ac:dyDescent="0.15">
      <c r="A4" s="148" t="s">
        <v>7</v>
      </c>
      <c r="B4" s="149" t="s">
        <v>223</v>
      </c>
      <c r="C4" s="148" t="s">
        <v>224</v>
      </c>
      <c r="D4" s="148" t="s">
        <v>225</v>
      </c>
    </row>
    <row r="5" spans="1:4" ht="30" customHeight="1" x14ac:dyDescent="0.15">
      <c r="A5" s="148" t="s">
        <v>226</v>
      </c>
      <c r="B5" s="221">
        <f>SUM(B6:B8)</f>
        <v>80000</v>
      </c>
      <c r="C5" s="221">
        <f>SUM(C6:C8)</f>
        <v>81000</v>
      </c>
      <c r="D5" s="151">
        <f>IFERROR((B5-C5)/C5,"")</f>
        <v>-1.2345679012345678E-2</v>
      </c>
    </row>
    <row r="6" spans="1:4" ht="30" customHeight="1" x14ac:dyDescent="0.15">
      <c r="A6" s="152" t="s">
        <v>227</v>
      </c>
      <c r="B6" s="150"/>
      <c r="C6" s="153"/>
      <c r="D6" s="151" t="str">
        <f t="shared" ref="D6:D10" si="0">IFERROR((B6-C6)/C6,"")</f>
        <v/>
      </c>
    </row>
    <row r="7" spans="1:4" ht="30" customHeight="1" x14ac:dyDescent="0.15">
      <c r="A7" s="152" t="s">
        <v>228</v>
      </c>
      <c r="B7" s="152">
        <v>15000</v>
      </c>
      <c r="C7" s="152">
        <v>13000</v>
      </c>
      <c r="D7" s="151">
        <f t="shared" si="0"/>
        <v>0.15384615384615385</v>
      </c>
    </row>
    <row r="8" spans="1:4" ht="30" customHeight="1" x14ac:dyDescent="0.15">
      <c r="A8" s="152" t="s">
        <v>229</v>
      </c>
      <c r="B8" s="152">
        <v>65000</v>
      </c>
      <c r="C8" s="152">
        <v>68000</v>
      </c>
      <c r="D8" s="151">
        <v>0</v>
      </c>
    </row>
    <row r="9" spans="1:4" ht="30" customHeight="1" x14ac:dyDescent="0.15">
      <c r="A9" s="152" t="s">
        <v>230</v>
      </c>
      <c r="B9" s="152">
        <v>65000</v>
      </c>
      <c r="C9" s="152">
        <v>68000</v>
      </c>
      <c r="D9" s="151">
        <f t="shared" si="0"/>
        <v>-4.4117647058823532E-2</v>
      </c>
    </row>
    <row r="10" spans="1:4" ht="30" customHeight="1" x14ac:dyDescent="0.15">
      <c r="A10" s="152" t="s">
        <v>231</v>
      </c>
      <c r="B10" s="150"/>
      <c r="C10" s="153"/>
      <c r="D10" s="151" t="str">
        <f t="shared" si="0"/>
        <v/>
      </c>
    </row>
    <row r="11" spans="1:4" ht="97.5" customHeight="1" x14ac:dyDescent="0.15">
      <c r="A11" s="214" t="s">
        <v>232</v>
      </c>
      <c r="B11" s="214"/>
      <c r="C11" s="214"/>
      <c r="D11" s="214"/>
    </row>
  </sheetData>
  <mergeCells count="2">
    <mergeCell ref="A2:D2"/>
    <mergeCell ref="A11:D11"/>
  </mergeCells>
  <phoneticPr fontId="13" type="noConversion"/>
  <pageMargins left="0.75" right="0.75" top="0.98" bottom="0.98" header="0.51" footer="0.51"/>
  <pageSetup paperSize="9" orientation="portrait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"/>
  <sheetViews>
    <sheetView showGridLines="0" showZeros="0" workbookViewId="0">
      <selection activeCell="C13" sqref="C13"/>
    </sheetView>
  </sheetViews>
  <sheetFormatPr defaultRowHeight="13.5" x14ac:dyDescent="0.1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 x14ac:dyDescent="0.15">
      <c r="A1" s="139"/>
      <c r="B1" s="139"/>
      <c r="C1" s="139"/>
      <c r="D1" s="139"/>
      <c r="E1" s="139"/>
      <c r="F1" s="139"/>
      <c r="G1" s="139"/>
      <c r="H1" s="139"/>
      <c r="I1" s="139"/>
      <c r="J1" s="140" t="s">
        <v>213</v>
      </c>
    </row>
    <row r="2" spans="1:10" ht="25.5" customHeight="1" x14ac:dyDescent="0.15">
      <c r="A2" s="215" t="s">
        <v>214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0" ht="13.5" customHeight="1" x14ac:dyDescent="0.15">
      <c r="A3" s="182" t="s">
        <v>135</v>
      </c>
      <c r="B3" s="183"/>
      <c r="C3" s="141"/>
      <c r="D3" s="141"/>
      <c r="E3" s="141"/>
      <c r="F3" s="141"/>
      <c r="G3" s="141"/>
      <c r="H3" s="141"/>
      <c r="I3" s="141"/>
      <c r="J3" s="140" t="s">
        <v>215</v>
      </c>
    </row>
    <row r="4" spans="1:10" ht="27" customHeight="1" x14ac:dyDescent="0.15">
      <c r="A4" s="202" t="s">
        <v>216</v>
      </c>
      <c r="B4" s="202" t="s">
        <v>217</v>
      </c>
      <c r="C4" s="202" t="s">
        <v>52</v>
      </c>
      <c r="D4" s="199" t="s">
        <v>55</v>
      </c>
      <c r="E4" s="200"/>
      <c r="F4" s="200"/>
      <c r="G4" s="201"/>
      <c r="H4" s="199" t="s">
        <v>218</v>
      </c>
      <c r="I4" s="200"/>
      <c r="J4" s="201"/>
    </row>
    <row r="5" spans="1:10" ht="27" customHeight="1" x14ac:dyDescent="0.15">
      <c r="A5" s="202"/>
      <c r="B5" s="202"/>
      <c r="C5" s="202"/>
      <c r="D5" s="142" t="s">
        <v>9</v>
      </c>
      <c r="E5" s="142" t="s">
        <v>56</v>
      </c>
      <c r="F5" s="142" t="s">
        <v>57</v>
      </c>
      <c r="G5" s="142" t="s">
        <v>187</v>
      </c>
      <c r="H5" s="142" t="s">
        <v>9</v>
      </c>
      <c r="I5" s="142" t="s">
        <v>219</v>
      </c>
      <c r="J5" s="142" t="s">
        <v>220</v>
      </c>
    </row>
    <row r="6" spans="1:10" s="125" customFormat="1" ht="14.25" customHeight="1" x14ac:dyDescent="0.15">
      <c r="A6" s="127"/>
      <c r="B6" s="130"/>
      <c r="C6" s="128"/>
      <c r="D6" s="123"/>
      <c r="E6" s="123"/>
      <c r="F6" s="123"/>
      <c r="G6" s="123"/>
      <c r="H6" s="123"/>
      <c r="I6" s="123"/>
      <c r="J6" s="123"/>
    </row>
    <row r="7" spans="1:10" ht="13.5" customHeight="1" x14ac:dyDescent="0.15">
      <c r="A7" s="141"/>
      <c r="B7" s="141"/>
      <c r="C7" s="141"/>
      <c r="D7" s="141"/>
      <c r="E7" s="141"/>
      <c r="F7" s="141"/>
      <c r="G7" s="141"/>
      <c r="H7" s="141"/>
      <c r="I7" s="141"/>
      <c r="J7" s="141"/>
    </row>
  </sheetData>
  <sheetProtection formatCells="0" formatColumns="0" formatRows="0"/>
  <mergeCells count="7">
    <mergeCell ref="A2:J2"/>
    <mergeCell ref="A3:B3"/>
    <mergeCell ref="A4:A5"/>
    <mergeCell ref="B4:B5"/>
    <mergeCell ref="C4:C5"/>
    <mergeCell ref="D4:G4"/>
    <mergeCell ref="H4:J4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BE75-0361-4D10-B2B8-31940B1DAD79}">
  <dimension ref="A1:E6"/>
  <sheetViews>
    <sheetView showGridLines="0" workbookViewId="0">
      <selection activeCell="A3" sqref="A3:B3"/>
    </sheetView>
  </sheetViews>
  <sheetFormatPr defaultRowHeight="13.5" x14ac:dyDescent="0.15"/>
  <cols>
    <col min="1" max="1" width="16.375" style="154" customWidth="1"/>
    <col min="2" max="2" width="28.5" style="154" customWidth="1"/>
    <col min="3" max="4" width="26.875" style="154" customWidth="1"/>
    <col min="5" max="5" width="19.875" style="154" customWidth="1"/>
    <col min="6" max="16384" width="9" style="154"/>
  </cols>
  <sheetData>
    <row r="1" spans="1:5" ht="17.25" customHeight="1" x14ac:dyDescent="0.15">
      <c r="E1" s="155" t="s">
        <v>233</v>
      </c>
    </row>
    <row r="2" spans="1:5" ht="27.75" customHeight="1" x14ac:dyDescent="0.15">
      <c r="A2" s="216" t="s">
        <v>234</v>
      </c>
      <c r="B2" s="216"/>
      <c r="C2" s="216"/>
      <c r="D2" s="216"/>
      <c r="E2" s="216"/>
    </row>
    <row r="3" spans="1:5" ht="16.5" customHeight="1" x14ac:dyDescent="0.15">
      <c r="A3" s="217" t="s">
        <v>240</v>
      </c>
      <c r="B3" s="218"/>
      <c r="C3" s="156"/>
      <c r="D3" s="156"/>
      <c r="E3" s="155" t="s">
        <v>215</v>
      </c>
    </row>
    <row r="4" spans="1:5" ht="16.5" customHeight="1" x14ac:dyDescent="0.15">
      <c r="A4" s="219" t="s">
        <v>235</v>
      </c>
      <c r="B4" s="219" t="s">
        <v>236</v>
      </c>
      <c r="C4" s="219" t="s">
        <v>237</v>
      </c>
      <c r="D4" s="219" t="s">
        <v>238</v>
      </c>
      <c r="E4" s="219" t="s">
        <v>239</v>
      </c>
    </row>
    <row r="5" spans="1:5" ht="15.75" customHeight="1" x14ac:dyDescent="0.15">
      <c r="A5" s="220"/>
      <c r="B5" s="220"/>
      <c r="C5" s="220"/>
      <c r="D5" s="220"/>
      <c r="E5" s="220"/>
    </row>
    <row r="6" spans="1:5" ht="20.25" customHeight="1" x14ac:dyDescent="0.15">
      <c r="A6" s="157"/>
      <c r="B6" s="157"/>
      <c r="C6" s="157"/>
      <c r="D6" s="157"/>
      <c r="E6" s="157"/>
    </row>
  </sheetData>
  <sheetProtection formatCells="0" formatColumns="0" formatRows="0"/>
  <mergeCells count="7">
    <mergeCell ref="A2:E2"/>
    <mergeCell ref="A3:B3"/>
    <mergeCell ref="A4:A5"/>
    <mergeCell ref="B4:B5"/>
    <mergeCell ref="C4:C5"/>
    <mergeCell ref="D4:D5"/>
    <mergeCell ref="E4:E5"/>
  </mergeCells>
  <phoneticPr fontId="13" type="noConversion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17</vt:i4>
      </vt:variant>
    </vt:vector>
  </HeadingPairs>
  <TitlesOfParts>
    <vt:vector size="26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  <vt:lpstr>09国有资本经营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'06支出经济分类汇总表'!Print_Area</vt:lpstr>
      <vt:lpstr>'07一般公共预算“三公”经费支出情况表'!Print_Area</vt:lpstr>
      <vt:lpstr>'08政府性基金支出情况表'!Print_Area</vt:lpstr>
      <vt:lpstr>'09国有资本经营'!Print_Area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'06支出经济分类汇总表'!Print_Titles</vt:lpstr>
      <vt:lpstr>'07一般公共预算“三公”经费支出情况表'!Print_Titles</vt:lpstr>
      <vt:lpstr>'08政府性基金支出情况表'!Print_Titles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l</cp:lastModifiedBy>
  <dcterms:created xsi:type="dcterms:W3CDTF">2019-12-04T08:27:40Z</dcterms:created>
  <dcterms:modified xsi:type="dcterms:W3CDTF">2021-06-07T01:33:28Z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1050774</vt:i4>
  </property>
</Properties>
</file>